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\Portal\Documentos\Fracción V\Inciso g) Nómina\"/>
    </mc:Choice>
  </mc:AlternateContent>
  <bookViews>
    <workbookView xWindow="0" yWindow="0" windowWidth="28800" windowHeight="11610"/>
  </bookViews>
  <sheets>
    <sheet name="Enero  2da Quincena 2021" sheetId="28" r:id="rId1"/>
  </sheets>
  <definedNames>
    <definedName name="_xlnm._FilterDatabase" localSheetId="0" hidden="1">'Enero  2da Quincena 2021'!$A$7:$AG$7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24" roundtripDataSignature="AMtx7mhSNtn35n6oxlPW296qPU8lmXuvPg=="/>
    </ext>
  </extLst>
</workbook>
</file>

<file path=xl/calcChain.xml><?xml version="1.0" encoding="utf-8"?>
<calcChain xmlns="http://schemas.openxmlformats.org/spreadsheetml/2006/main">
  <c r="J55" i="28" l="1"/>
  <c r="I55" i="28"/>
  <c r="H55" i="28"/>
  <c r="G55" i="28"/>
  <c r="F55" i="28"/>
  <c r="E55" i="28"/>
  <c r="L53" i="28"/>
  <c r="K53" i="28"/>
  <c r="L52" i="28"/>
  <c r="K52" i="28"/>
  <c r="L51" i="28"/>
  <c r="K51" i="28"/>
  <c r="M51" i="28" s="1"/>
  <c r="L50" i="28"/>
  <c r="K50" i="28"/>
  <c r="M50" i="28" s="1"/>
  <c r="L49" i="28"/>
  <c r="K49" i="28"/>
  <c r="L48" i="28"/>
  <c r="K48" i="28"/>
  <c r="L47" i="28"/>
  <c r="K47" i="28"/>
  <c r="M47" i="28" s="1"/>
  <c r="L46" i="28"/>
  <c r="K46" i="28"/>
  <c r="M46" i="28" s="1"/>
  <c r="L45" i="28"/>
  <c r="K45" i="28"/>
  <c r="L44" i="28"/>
  <c r="K44" i="28"/>
  <c r="L43" i="28"/>
  <c r="K43" i="28"/>
  <c r="M43" i="28" s="1"/>
  <c r="L42" i="28"/>
  <c r="K42" i="28"/>
  <c r="M42" i="28" s="1"/>
  <c r="L41" i="28"/>
  <c r="K41" i="28"/>
  <c r="L40" i="28"/>
  <c r="K40" i="28"/>
  <c r="M40" i="28" s="1"/>
  <c r="L39" i="28"/>
  <c r="K39" i="28"/>
  <c r="M39" i="28" s="1"/>
  <c r="L38" i="28"/>
  <c r="K38" i="28"/>
  <c r="M38" i="28" s="1"/>
  <c r="L37" i="28"/>
  <c r="K37" i="28"/>
  <c r="L36" i="28"/>
  <c r="K36" i="28"/>
  <c r="M36" i="28" s="1"/>
  <c r="L35" i="28"/>
  <c r="K35" i="28"/>
  <c r="M35" i="28" s="1"/>
  <c r="L34" i="28"/>
  <c r="K34" i="28"/>
  <c r="M34" i="28" s="1"/>
  <c r="L33" i="28"/>
  <c r="K33" i="28"/>
  <c r="L32" i="28"/>
  <c r="K32" i="28"/>
  <c r="M32" i="28" s="1"/>
  <c r="L31" i="28"/>
  <c r="K31" i="28"/>
  <c r="M31" i="28" s="1"/>
  <c r="L30" i="28"/>
  <c r="K30" i="28"/>
  <c r="M30" i="28" s="1"/>
  <c r="L29" i="28"/>
  <c r="K29" i="28"/>
  <c r="L28" i="28"/>
  <c r="K28" i="28"/>
  <c r="L27" i="28"/>
  <c r="K27" i="28"/>
  <c r="M27" i="28" s="1"/>
  <c r="L26" i="28"/>
  <c r="K26" i="28"/>
  <c r="M26" i="28" s="1"/>
  <c r="L25" i="28"/>
  <c r="K25" i="28"/>
  <c r="L24" i="28"/>
  <c r="K24" i="28"/>
  <c r="M24" i="28" s="1"/>
  <c r="L23" i="28"/>
  <c r="K23" i="28"/>
  <c r="M23" i="28" s="1"/>
  <c r="L22" i="28"/>
  <c r="K22" i="28"/>
  <c r="M22" i="28" s="1"/>
  <c r="L21" i="28"/>
  <c r="K21" i="28"/>
  <c r="L20" i="28"/>
  <c r="K20" i="28"/>
  <c r="M20" i="28" s="1"/>
  <c r="L19" i="28"/>
  <c r="K19" i="28"/>
  <c r="M19" i="28" s="1"/>
  <c r="L18" i="28"/>
  <c r="K18" i="28"/>
  <c r="M18" i="28" s="1"/>
  <c r="L17" i="28"/>
  <c r="K17" i="28"/>
  <c r="L16" i="28"/>
  <c r="K16" i="28"/>
  <c r="M16" i="28" s="1"/>
  <c r="L15" i="28"/>
  <c r="K15" i="28"/>
  <c r="M15" i="28" s="1"/>
  <c r="L14" i="28"/>
  <c r="K14" i="28"/>
  <c r="M14" i="28" s="1"/>
  <c r="L13" i="28"/>
  <c r="K13" i="28"/>
  <c r="L12" i="28"/>
  <c r="K12" i="28"/>
  <c r="M12" i="28" s="1"/>
  <c r="L11" i="28"/>
  <c r="K11" i="28"/>
  <c r="M11" i="28" s="1"/>
  <c r="L10" i="28"/>
  <c r="K10" i="28"/>
  <c r="M10" i="28" s="1"/>
  <c r="L9" i="28"/>
  <c r="K9" i="28"/>
  <c r="L8" i="28"/>
  <c r="K8" i="28"/>
  <c r="M8" i="28" s="1"/>
  <c r="M28" i="28" l="1"/>
  <c r="M52" i="28"/>
  <c r="M9" i="28"/>
  <c r="M29" i="28"/>
  <c r="M41" i="28"/>
  <c r="L55" i="28"/>
  <c r="M45" i="28"/>
  <c r="M17" i="28"/>
  <c r="M48" i="28"/>
  <c r="M21" i="28"/>
  <c r="M13" i="28"/>
  <c r="M25" i="28"/>
  <c r="M37" i="28"/>
  <c r="M49" i="28"/>
  <c r="M33" i="28"/>
  <c r="M44" i="28"/>
  <c r="M53" i="28"/>
  <c r="K55" i="28"/>
  <c r="M55" i="28" l="1"/>
</calcChain>
</file>

<file path=xl/sharedStrings.xml><?xml version="1.0" encoding="utf-8"?>
<sst xmlns="http://schemas.openxmlformats.org/spreadsheetml/2006/main" count="200" uniqueCount="143">
  <si>
    <t>ID DE PLAZA OPD</t>
  </si>
  <si>
    <t>NOMBRE DEL BENEFICIARIO</t>
  </si>
  <si>
    <t>NOMBRE DEL PUESTO</t>
  </si>
  <si>
    <t>AREA DE ADSCRIPCIÓN DEL PUESTO</t>
  </si>
  <si>
    <t>SUELDO</t>
  </si>
  <si>
    <t>DESPENSA</t>
  </si>
  <si>
    <t>DIRECTORA GENERAL DE MUSEOS, EXPOSICIONES Y  GALERIAS DE JALISCO</t>
  </si>
  <si>
    <t>DIRECCION GENERAL DE MUSEOS, EXPOSICIONES Y GALERIAS DE JALISCO</t>
  </si>
  <si>
    <t>DIRECTOR ADMINISTRATIVO</t>
  </si>
  <si>
    <t>DIRECCION ADMINISTRATIVA</t>
  </si>
  <si>
    <t>DIRECCIÓN DE ESPACIOS EXPOSITIVOS</t>
  </si>
  <si>
    <t>DE LA TORRE LEY ROMAN GABRIEL</t>
  </si>
  <si>
    <t>DIRECTOR DE PROYECTOS EXPOSITIVOS Y MUSEOGRÁFICOS</t>
  </si>
  <si>
    <t>DIRECCIÓN DE PROYECTOS EXPOSITIVOS Y MUSEOGRÁFICOS</t>
  </si>
  <si>
    <t xml:space="preserve">IÑIGUEZ ALCARAZ LUIS EDUARDO </t>
  </si>
  <si>
    <t>JEFE DE RECURSOS MATERIALES A</t>
  </si>
  <si>
    <t>DIRECCIÓN ADMINISTRATIVA</t>
  </si>
  <si>
    <t>JEFE JURÍDICO A</t>
  </si>
  <si>
    <t>DIRECCIÓN GENERAL</t>
  </si>
  <si>
    <t>JEFE DE CONSERVACIÓN</t>
  </si>
  <si>
    <t>SERRANO SUZAN GABRIELA</t>
  </si>
  <si>
    <t>JEFE DE PROYECTOS EDUCATIVOS</t>
  </si>
  <si>
    <t>MEG0014</t>
  </si>
  <si>
    <t>TORRES RUIZ BRAVO BERNARDO</t>
  </si>
  <si>
    <t>JEFE DE COMUNICACIÓN DIGITAL A</t>
  </si>
  <si>
    <t>PEIRO BELTRAN MARIA IRMA</t>
  </si>
  <si>
    <t>COORDINADOR ESPECIALIZADO H</t>
  </si>
  <si>
    <t>MEG0020</t>
  </si>
  <si>
    <t>OROZCO RAMOS IRMA ARELY</t>
  </si>
  <si>
    <t>COORDINADOR TÉCNICO B</t>
  </si>
  <si>
    <t>MUÑOZ HERNANDEZ LUIS ALBERTO</t>
  </si>
  <si>
    <t>TOTALES GENERALES</t>
  </si>
  <si>
    <t>ISR</t>
  </si>
  <si>
    <t>IPEJAL</t>
  </si>
  <si>
    <t>TOTAL PERCEPCIONES</t>
  </si>
  <si>
    <t>TOTAL DEDUCCIONES</t>
  </si>
  <si>
    <t>NETO</t>
  </si>
  <si>
    <t>LARIOS MORONES MARIA ELENA</t>
  </si>
  <si>
    <t>MORANDO LEON LUIS RICARDO</t>
  </si>
  <si>
    <t xml:space="preserve"> ORGANISMO PÚBLICO DESCENTRALIZADO DENOMINADO MUSEOS, EXPOSICIONES Y GALERIAS DE JALISCO</t>
  </si>
  <si>
    <t>OTRAS DEDUCCIONES</t>
  </si>
  <si>
    <t xml:space="preserve">DIAZ ORTIZ ERICK ISMAEL </t>
  </si>
  <si>
    <t xml:space="preserve">VILLASEÑOR  MUÑOZ  MIRIAM PAOLA </t>
  </si>
  <si>
    <t>MEG0009</t>
  </si>
  <si>
    <t xml:space="preserve">AYUDA DE TRANSPORTE </t>
  </si>
  <si>
    <t>LISTA DE RAYA DEL 16/ENERO/2022 AL 31/ENERO/2022 PERÍODO QUINCENAL No.02</t>
  </si>
  <si>
    <t xml:space="preserve">AGUIRRE CONTRERAS MARCELO </t>
  </si>
  <si>
    <t xml:space="preserve">TECNICO ADMINISTRATIVO B </t>
  </si>
  <si>
    <t xml:space="preserve">ALVAREZ MEZA JONATHAN MANUEL </t>
  </si>
  <si>
    <t>MEG 0050</t>
  </si>
  <si>
    <t xml:space="preserve">ANAYA CERVANTES ENRIQUE </t>
  </si>
  <si>
    <t xml:space="preserve">AYUDANTE GENERAL </t>
  </si>
  <si>
    <t xml:space="preserve">ANAYA DIAZ ANGEL </t>
  </si>
  <si>
    <t>MEG 0015</t>
  </si>
  <si>
    <t>MEG 0019</t>
  </si>
  <si>
    <t>MEG 0034</t>
  </si>
  <si>
    <t>MEG 0035</t>
  </si>
  <si>
    <t>MEG 0021</t>
  </si>
  <si>
    <t xml:space="preserve">AVILA RODRIGUEZ IGNACIO </t>
  </si>
  <si>
    <t>COORDINADOR TECNICO C</t>
  </si>
  <si>
    <t>MEG 0049</t>
  </si>
  <si>
    <t xml:space="preserve">BERNABE SOLANO LEONOR </t>
  </si>
  <si>
    <t>SUPERVISOR DE OPERACIÓN D</t>
  </si>
  <si>
    <t>MEG 0051</t>
  </si>
  <si>
    <t>MEG 0052</t>
  </si>
  <si>
    <t>MEG 0053</t>
  </si>
  <si>
    <t>MEG 0054</t>
  </si>
  <si>
    <t>MEG 0055</t>
  </si>
  <si>
    <t>MEG 0036</t>
  </si>
  <si>
    <t xml:space="preserve">CEDANO NUÑEZ ALICIA SARAHI </t>
  </si>
  <si>
    <t xml:space="preserve">AUXILIAR ADMINISTRATIVO </t>
  </si>
  <si>
    <t>MEG 0037</t>
  </si>
  <si>
    <t>CERVANTES CAMARILLO MARIA GUADALUPE</t>
  </si>
  <si>
    <t xml:space="preserve">CONTRERAS RODRIGUEZ IGNACIO </t>
  </si>
  <si>
    <t>CONTRERAS SILVA ENGELBERTO</t>
  </si>
  <si>
    <t>MEG 0003</t>
  </si>
  <si>
    <t xml:space="preserve">CORDOVA NAVARRO ADRIANA </t>
  </si>
  <si>
    <t xml:space="preserve">DIRECTOR DE ESPACIOS EXPOSITIVOS </t>
  </si>
  <si>
    <t>MEG 0011</t>
  </si>
  <si>
    <t xml:space="preserve">COUOH MAGAÑA SAC NICTE </t>
  </si>
  <si>
    <t xml:space="preserve">JEFE DE MUSEOGRAFIA </t>
  </si>
  <si>
    <t>MEG 0004</t>
  </si>
  <si>
    <t>MEG 0029</t>
  </si>
  <si>
    <t xml:space="preserve">ESTRADA TORRES ROBERTO IVAN </t>
  </si>
  <si>
    <t>COORDINADOR A</t>
  </si>
  <si>
    <t xml:space="preserve">FELEÑOS RODRIGUEZ SALVADOR </t>
  </si>
  <si>
    <t xml:space="preserve">DIRECCION DE ESPACIOS EXPOSITIVOS </t>
  </si>
  <si>
    <t>MEG 0022</t>
  </si>
  <si>
    <t xml:space="preserve">GONZALEZ CARRANZA LUIS ALONSO </t>
  </si>
  <si>
    <t xml:space="preserve">COORDINADOR TECNICO B </t>
  </si>
  <si>
    <t>MEG 0006</t>
  </si>
  <si>
    <t>MEG 0012</t>
  </si>
  <si>
    <t>MEG 0013</t>
  </si>
  <si>
    <t>MEG 0014</t>
  </si>
  <si>
    <t>MEG 0032</t>
  </si>
  <si>
    <t xml:space="preserve">LOPEZ CARRILLO KICTZEL GUADALUPE </t>
  </si>
  <si>
    <t>AUXILIAR ESPECIALIZADO B</t>
  </si>
  <si>
    <t>MEG 0033</t>
  </si>
  <si>
    <t>ESPECIALLISTA B</t>
  </si>
  <si>
    <t>MATA MARQUEZ EDUARDO ALBERTO</t>
  </si>
  <si>
    <t xml:space="preserve">COORDINADOR I </t>
  </si>
  <si>
    <t xml:space="preserve">MIRAMONTES ZAVALA BAUDELIO </t>
  </si>
  <si>
    <t xml:space="preserve">LOZANO GUEL JUAN SALVADOR </t>
  </si>
  <si>
    <t>MEG 0002</t>
  </si>
  <si>
    <t>MEG 0017</t>
  </si>
  <si>
    <t>MEG 0038</t>
  </si>
  <si>
    <t>MURGUIA SALAZAR CRISTIAN IVAN</t>
  </si>
  <si>
    <t>MEG 0027</t>
  </si>
  <si>
    <t xml:space="preserve">NAVARRO GONZALEZ NORBERTO </t>
  </si>
  <si>
    <t xml:space="preserve">COORDINADOR DE MANTENIMIENTO </t>
  </si>
  <si>
    <t>MEG 0047</t>
  </si>
  <si>
    <t xml:space="preserve">NAVARRO GONZALEZ MAYRA GUADALUPE </t>
  </si>
  <si>
    <t>MEG 0045</t>
  </si>
  <si>
    <t xml:space="preserve">PASILLAS GARCIA NOELIA </t>
  </si>
  <si>
    <t>MEG 0031</t>
  </si>
  <si>
    <t xml:space="preserve">PIMENTEL GARCIA CRISTINA ILENIA </t>
  </si>
  <si>
    <t>SUPERVISOR DE OPERACIÓN</t>
  </si>
  <si>
    <t>MEG 0040</t>
  </si>
  <si>
    <t xml:space="preserve">PLIEGO CAZALES ROGACIANO </t>
  </si>
  <si>
    <t xml:space="preserve">RIVERA MARTINEZ CARMEN CATALINA </t>
  </si>
  <si>
    <t>MEG 0016</t>
  </si>
  <si>
    <t xml:space="preserve">SALAZAR FIGUEROA DIEGO </t>
  </si>
  <si>
    <t xml:space="preserve">COORDINADOR TECNICO C </t>
  </si>
  <si>
    <t>MEG 0041</t>
  </si>
  <si>
    <t>SALAZAR LOPEZ MARIA AGUEDA</t>
  </si>
  <si>
    <t>MEG 0048</t>
  </si>
  <si>
    <t xml:space="preserve">SANCHEZ LOPEZ ALEJANDRA </t>
  </si>
  <si>
    <t>MEG 0042</t>
  </si>
  <si>
    <t xml:space="preserve">SANCHEZ LOPEZ JOSE LUIS </t>
  </si>
  <si>
    <t>MEG 0039</t>
  </si>
  <si>
    <t xml:space="preserve">SANTIAGO SANCHEZ OSWALDO </t>
  </si>
  <si>
    <t>MEG 0044</t>
  </si>
  <si>
    <t xml:space="preserve">SILVA SALAZAR PEDRO </t>
  </si>
  <si>
    <t>MEG 0046</t>
  </si>
  <si>
    <t xml:space="preserve">VILLALVAZO BENITEZ JUAN CARLOS </t>
  </si>
  <si>
    <t xml:space="preserve">AYUDANTE DE SERVICIO </t>
  </si>
  <si>
    <t>MEG 0001</t>
  </si>
  <si>
    <t>MEG 0030</t>
  </si>
  <si>
    <t xml:space="preserve">ZÁRATE RAMÍREZ MARIA DEL CARMEN </t>
  </si>
  <si>
    <t xml:space="preserve">COORDINADOR A </t>
  </si>
  <si>
    <t>DIRECCION GENERAL</t>
  </si>
  <si>
    <t>MEG 0043</t>
  </si>
  <si>
    <t xml:space="preserve">ZEPEDA PADILLA MA ROSARIO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</si>
</sst>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_(* #,##0.00_);_(* \(#,##0.00\);_(* &quot;-&quot;??_);_(@_)"/>
    <numFmt numFmtId="166" formatCode="#,##0.00_ ;[Red]\-#,##0.00\ "/>
  </numFmts>
  <fonts count="13" x14ac:knownFonts="1">
    <font>
      <sz val="10"/>
      <color rgb="FF000000"/>
      <name val="Arial"/>
    </font>
    <font>
      <b/>
      <sz val="48"/>
      <color theme="1"/>
      <name val="Arial"/>
      <family val="2"/>
    </font>
    <font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262626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/>
        <bgColor rgb="FF7F7F7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0" fillId="0" borderId="7" xfId="0" applyFont="1" applyBorder="1" applyAlignment="1"/>
    <xf numFmtId="0" fontId="2" fillId="0" borderId="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8" fillId="6" borderId="6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165" fontId="9" fillId="4" borderId="3" xfId="0" applyNumberFormat="1" applyFont="1" applyFill="1" applyBorder="1" applyAlignment="1">
      <alignment horizontal="right" vertical="center"/>
    </xf>
    <xf numFmtId="4" fontId="9" fillId="4" borderId="4" xfId="0" applyNumberFormat="1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4" fontId="10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/>
    <xf numFmtId="166" fontId="9" fillId="0" borderId="0" xfId="0" applyNumberFormat="1" applyFont="1" applyAlignment="1">
      <alignment vertical="center"/>
    </xf>
    <xf numFmtId="0" fontId="11" fillId="0" borderId="0" xfId="0" applyFont="1" applyAlignment="1"/>
    <xf numFmtId="4" fontId="4" fillId="2" borderId="10" xfId="0" applyNumberFormat="1" applyFont="1" applyFill="1" applyBorder="1" applyAlignment="1">
      <alignment horizontal="right" vertical="center"/>
    </xf>
    <xf numFmtId="0" fontId="12" fillId="2" borderId="9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3" xfId="0" applyNumberFormat="1" applyFont="1" applyFill="1" applyBorder="1" applyAlignment="1">
      <alignment vertical="center" wrapText="1"/>
    </xf>
    <xf numFmtId="0" fontId="0" fillId="0" borderId="0" xfId="0" applyFont="1" applyAlignment="1"/>
    <xf numFmtId="0" fontId="9" fillId="5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164" fontId="9" fillId="7" borderId="3" xfId="0" applyNumberFormat="1" applyFont="1" applyFill="1" applyBorder="1" applyAlignment="1">
      <alignment horizontal="center" vertical="center" wrapText="1"/>
    </xf>
    <xf numFmtId="4" fontId="9" fillId="8" borderId="4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28" Type="http://schemas.openxmlformats.org/officeDocument/2006/relationships/calcChain" Target="calcChain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443406</xdr:colOff>
      <xdr:row>0</xdr:row>
      <xdr:rowOff>90323</xdr:rowOff>
    </xdr:from>
    <xdr:ext cx="1412328" cy="53372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01906" y="90323"/>
          <a:ext cx="1412328" cy="533728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435193</xdr:colOff>
      <xdr:row>0</xdr:row>
      <xdr:rowOff>98535</xdr:rowOff>
    </xdr:from>
    <xdr:to>
      <xdr:col>1</xdr:col>
      <xdr:colOff>1168803</xdr:colOff>
      <xdr:row>3</xdr:row>
      <xdr:rowOff>78615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193" y="98535"/>
          <a:ext cx="1686110" cy="551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992"/>
  <sheetViews>
    <sheetView showGridLines="0" tabSelected="1" topLeftCell="A7" zoomScaleNormal="100" workbookViewId="0">
      <pane xSplit="4" ySplit="1" topLeftCell="E14" activePane="bottomRight" state="frozen"/>
      <selection activeCell="A7" sqref="A7"/>
      <selection pane="topRight" activeCell="E7" sqref="E7"/>
      <selection pane="bottomLeft" activeCell="A8" sqref="A8"/>
      <selection pane="bottomRight" activeCell="C15" sqref="C15"/>
    </sheetView>
  </sheetViews>
  <sheetFormatPr baseColWidth="10" defaultColWidth="14.42578125" defaultRowHeight="15" customHeight="1" x14ac:dyDescent="0.2"/>
  <cols>
    <col min="1" max="1" width="14.28515625" style="41" customWidth="1"/>
    <col min="2" max="2" width="29.42578125" style="11" customWidth="1"/>
    <col min="3" max="3" width="24" style="11" customWidth="1"/>
    <col min="4" max="4" width="24.7109375" style="11" customWidth="1"/>
    <col min="5" max="5" width="11.5703125" style="41" customWidth="1"/>
    <col min="6" max="7" width="13.42578125" style="41" customWidth="1"/>
    <col min="8" max="8" width="11.5703125" style="41" customWidth="1"/>
    <col min="9" max="9" width="9.5703125" style="41" bestFit="1" customWidth="1"/>
    <col min="10" max="10" width="10.85546875" style="41" customWidth="1"/>
    <col min="11" max="11" width="14.140625" style="41" customWidth="1"/>
    <col min="12" max="12" width="17" style="41" customWidth="1"/>
    <col min="13" max="13" width="16.140625" style="41" customWidth="1"/>
    <col min="14" max="14" width="10.5703125" style="41" bestFit="1" customWidth="1"/>
    <col min="15" max="34" width="16.140625" style="41" customWidth="1"/>
    <col min="35" max="16384" width="14.42578125" style="41"/>
  </cols>
  <sheetData>
    <row r="1" spans="1:34" ht="15" customHeight="1" x14ac:dyDescent="0.2">
      <c r="B1" s="41"/>
      <c r="C1" s="41"/>
      <c r="D1" s="41"/>
    </row>
    <row r="2" spans="1:34" ht="15" customHeight="1" x14ac:dyDescent="0.2">
      <c r="A2" s="4"/>
      <c r="B2" s="4"/>
      <c r="C2" s="9"/>
      <c r="D2" s="2"/>
      <c r="E2" s="2"/>
      <c r="F2" s="2"/>
      <c r="G2" s="2"/>
      <c r="H2" s="2"/>
      <c r="I2" s="3"/>
      <c r="J2" s="3"/>
      <c r="K2" s="3"/>
      <c r="L2" s="3"/>
      <c r="M2" s="3"/>
    </row>
    <row r="3" spans="1:34" ht="15" customHeight="1" x14ac:dyDescent="0.2">
      <c r="A3" s="47" t="s">
        <v>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34" ht="15" customHeight="1" x14ac:dyDescent="0.2">
      <c r="A4" s="43"/>
      <c r="B4" s="43"/>
      <c r="C4" s="14"/>
      <c r="D4" s="17"/>
      <c r="E4" s="17"/>
      <c r="F4" s="17"/>
      <c r="G4" s="17"/>
      <c r="H4" s="17"/>
      <c r="I4" s="15"/>
      <c r="J4" s="15"/>
      <c r="K4" s="15"/>
      <c r="L4" s="15"/>
      <c r="M4" s="15"/>
    </row>
    <row r="5" spans="1:34" s="16" customFormat="1" ht="16.5" customHeight="1" x14ac:dyDescent="0.2">
      <c r="A5" s="48" t="s">
        <v>45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s="16" customFormat="1" ht="13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31" customFormat="1" ht="34.5" thickBot="1" x14ac:dyDescent="0.25">
      <c r="A7" s="18" t="s">
        <v>0</v>
      </c>
      <c r="B7" s="18" t="s">
        <v>1</v>
      </c>
      <c r="C7" s="18" t="s">
        <v>2</v>
      </c>
      <c r="D7" s="18" t="s">
        <v>3</v>
      </c>
      <c r="E7" s="19" t="s">
        <v>4</v>
      </c>
      <c r="F7" s="20" t="s">
        <v>5</v>
      </c>
      <c r="G7" s="20" t="s">
        <v>44</v>
      </c>
      <c r="H7" s="21" t="s">
        <v>32</v>
      </c>
      <c r="I7" s="22" t="s">
        <v>33</v>
      </c>
      <c r="J7" s="22" t="s">
        <v>40</v>
      </c>
      <c r="K7" s="22" t="s">
        <v>34</v>
      </c>
      <c r="L7" s="22" t="s">
        <v>35</v>
      </c>
      <c r="M7" s="23" t="s">
        <v>36</v>
      </c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spans="1:34" s="33" customFormat="1" ht="11.25" x14ac:dyDescent="0.2">
      <c r="A8" s="44" t="s">
        <v>56</v>
      </c>
      <c r="B8" s="40" t="s">
        <v>46</v>
      </c>
      <c r="C8" s="25" t="s">
        <v>47</v>
      </c>
      <c r="D8" s="25" t="s">
        <v>9</v>
      </c>
      <c r="E8" s="26">
        <v>6903</v>
      </c>
      <c r="F8" s="27">
        <v>463</v>
      </c>
      <c r="G8" s="27">
        <v>425</v>
      </c>
      <c r="H8" s="27">
        <v>953.06</v>
      </c>
      <c r="I8" s="27">
        <v>793.85</v>
      </c>
      <c r="J8" s="27">
        <v>0</v>
      </c>
      <c r="K8" s="27">
        <f>E8+F8+G8</f>
        <v>7791</v>
      </c>
      <c r="L8" s="27">
        <f t="shared" ref="L8:L19" si="0">H8+I8+J8</f>
        <v>1746.9099999999999</v>
      </c>
      <c r="M8" s="29">
        <f t="shared" ref="M8:M19" si="1">K8-L8</f>
        <v>6044.09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4" s="33" customFormat="1" ht="11.25" x14ac:dyDescent="0.2">
      <c r="A9" s="24" t="s">
        <v>55</v>
      </c>
      <c r="B9" s="40" t="s">
        <v>48</v>
      </c>
      <c r="C9" s="25" t="s">
        <v>47</v>
      </c>
      <c r="D9" s="25" t="s">
        <v>9</v>
      </c>
      <c r="E9" s="28">
        <v>6903</v>
      </c>
      <c r="F9" s="29">
        <v>463</v>
      </c>
      <c r="G9" s="29">
        <v>425</v>
      </c>
      <c r="H9" s="29">
        <v>953.06</v>
      </c>
      <c r="I9" s="27">
        <v>793.85</v>
      </c>
      <c r="J9" s="27">
        <v>0</v>
      </c>
      <c r="K9" s="27">
        <f>E9+F9+G9</f>
        <v>7791</v>
      </c>
      <c r="L9" s="27">
        <f t="shared" si="0"/>
        <v>1746.9099999999999</v>
      </c>
      <c r="M9" s="29">
        <f t="shared" si="1"/>
        <v>6044.09</v>
      </c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spans="1:34" s="33" customFormat="1" ht="22.5" x14ac:dyDescent="0.2">
      <c r="A10" s="24" t="s">
        <v>49</v>
      </c>
      <c r="B10" s="40" t="s">
        <v>50</v>
      </c>
      <c r="C10" s="25" t="s">
        <v>51</v>
      </c>
      <c r="D10" s="39" t="s">
        <v>86</v>
      </c>
      <c r="E10" s="28">
        <v>5778.45</v>
      </c>
      <c r="F10" s="29">
        <v>358.5</v>
      </c>
      <c r="G10" s="29">
        <v>333.5</v>
      </c>
      <c r="H10" s="29">
        <v>675.54</v>
      </c>
      <c r="I10" s="27">
        <v>664.52</v>
      </c>
      <c r="J10" s="27">
        <v>0</v>
      </c>
      <c r="K10" s="27">
        <f>E10+F10+G10</f>
        <v>6470.45</v>
      </c>
      <c r="L10" s="27">
        <f t="shared" si="0"/>
        <v>1340.06</v>
      </c>
      <c r="M10" s="29">
        <f t="shared" si="1"/>
        <v>5130.3899999999994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4" s="33" customFormat="1" ht="22.5" x14ac:dyDescent="0.2">
      <c r="A11" s="24" t="s">
        <v>54</v>
      </c>
      <c r="B11" s="40" t="s">
        <v>52</v>
      </c>
      <c r="C11" s="25" t="s">
        <v>29</v>
      </c>
      <c r="D11" s="39" t="s">
        <v>86</v>
      </c>
      <c r="E11" s="28">
        <v>10129.950000000001</v>
      </c>
      <c r="F11" s="29">
        <v>603</v>
      </c>
      <c r="G11" s="29">
        <v>487.5</v>
      </c>
      <c r="H11" s="29">
        <v>1685.59</v>
      </c>
      <c r="I11" s="29">
        <v>1164.94</v>
      </c>
      <c r="J11" s="29">
        <v>0</v>
      </c>
      <c r="K11" s="29">
        <f>E11+F11+G11</f>
        <v>11220.45</v>
      </c>
      <c r="L11" s="27">
        <f t="shared" si="0"/>
        <v>2850.5299999999997</v>
      </c>
      <c r="M11" s="29">
        <f t="shared" si="1"/>
        <v>8369.9200000000019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4" s="33" customFormat="1" ht="22.5" x14ac:dyDescent="0.2">
      <c r="A12" s="24" t="s">
        <v>53</v>
      </c>
      <c r="B12" s="40" t="s">
        <v>58</v>
      </c>
      <c r="C12" s="25" t="s">
        <v>59</v>
      </c>
      <c r="D12" s="39" t="s">
        <v>86</v>
      </c>
      <c r="E12" s="28">
        <v>11416.05</v>
      </c>
      <c r="F12" s="29">
        <v>623.5</v>
      </c>
      <c r="G12" s="29">
        <v>499.5</v>
      </c>
      <c r="H12" s="29">
        <v>1967.24</v>
      </c>
      <c r="I12" s="29">
        <v>1312.85</v>
      </c>
      <c r="J12" s="29">
        <v>0</v>
      </c>
      <c r="K12" s="29">
        <f t="shared" ref="K12:K19" si="2">E12+F12+G12</f>
        <v>12539.05</v>
      </c>
      <c r="L12" s="27">
        <f t="shared" si="0"/>
        <v>3280.09</v>
      </c>
      <c r="M12" s="29">
        <f t="shared" si="1"/>
        <v>9258.9599999999991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4" s="33" customFormat="1" ht="22.5" x14ac:dyDescent="0.2">
      <c r="A13" s="24" t="s">
        <v>60</v>
      </c>
      <c r="B13" s="40" t="s">
        <v>61</v>
      </c>
      <c r="C13" s="25" t="s">
        <v>62</v>
      </c>
      <c r="D13" s="39" t="s">
        <v>86</v>
      </c>
      <c r="E13" s="28">
        <v>5964.45</v>
      </c>
      <c r="F13" s="29">
        <v>368.5</v>
      </c>
      <c r="G13" s="29">
        <v>337.5</v>
      </c>
      <c r="H13" s="29">
        <v>713.71</v>
      </c>
      <c r="I13" s="29">
        <v>685.91</v>
      </c>
      <c r="J13" s="29">
        <v>0</v>
      </c>
      <c r="K13" s="29">
        <f t="shared" si="2"/>
        <v>6670.45</v>
      </c>
      <c r="L13" s="27">
        <f t="shared" si="0"/>
        <v>1399.62</v>
      </c>
      <c r="M13" s="29">
        <f t="shared" si="1"/>
        <v>5270.83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4" s="33" customFormat="1" ht="22.5" x14ac:dyDescent="0.2">
      <c r="A14" s="24" t="s">
        <v>68</v>
      </c>
      <c r="B14" s="40" t="s">
        <v>69</v>
      </c>
      <c r="C14" s="25" t="s">
        <v>70</v>
      </c>
      <c r="D14" s="39" t="s">
        <v>86</v>
      </c>
      <c r="E14" s="28">
        <v>6343.95</v>
      </c>
      <c r="F14" s="29">
        <v>401</v>
      </c>
      <c r="G14" s="29">
        <v>351</v>
      </c>
      <c r="H14" s="29">
        <v>804.59</v>
      </c>
      <c r="I14" s="29">
        <v>729.55</v>
      </c>
      <c r="J14" s="29">
        <v>0</v>
      </c>
      <c r="K14" s="29">
        <f t="shared" si="2"/>
        <v>7095.95</v>
      </c>
      <c r="L14" s="27">
        <f t="shared" si="0"/>
        <v>1534.1399999999999</v>
      </c>
      <c r="M14" s="29">
        <f t="shared" si="1"/>
        <v>5561.8099999999995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4" s="33" customFormat="1" ht="22.5" x14ac:dyDescent="0.2">
      <c r="A15" s="24" t="s">
        <v>71</v>
      </c>
      <c r="B15" s="40" t="s">
        <v>72</v>
      </c>
      <c r="C15" s="25" t="s">
        <v>70</v>
      </c>
      <c r="D15" s="39" t="s">
        <v>86</v>
      </c>
      <c r="E15" s="28">
        <v>6343.95</v>
      </c>
      <c r="F15" s="29">
        <v>401</v>
      </c>
      <c r="G15" s="29">
        <v>351</v>
      </c>
      <c r="H15" s="29">
        <v>804.59</v>
      </c>
      <c r="I15" s="29">
        <v>729.55</v>
      </c>
      <c r="J15" s="29">
        <v>0</v>
      </c>
      <c r="K15" s="29">
        <f t="shared" si="2"/>
        <v>7095.95</v>
      </c>
      <c r="L15" s="27">
        <f t="shared" si="0"/>
        <v>1534.1399999999999</v>
      </c>
      <c r="M15" s="29">
        <f t="shared" si="1"/>
        <v>5561.8099999999995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4" s="33" customFormat="1" ht="22.5" x14ac:dyDescent="0.2">
      <c r="A16" s="24" t="s">
        <v>65</v>
      </c>
      <c r="B16" s="40" t="s">
        <v>73</v>
      </c>
      <c r="C16" s="25" t="s">
        <v>51</v>
      </c>
      <c r="D16" s="39" t="s">
        <v>86</v>
      </c>
      <c r="E16" s="28">
        <v>5778.45</v>
      </c>
      <c r="F16" s="29">
        <v>358.5</v>
      </c>
      <c r="G16" s="29">
        <v>333.5</v>
      </c>
      <c r="H16" s="29">
        <v>675.54</v>
      </c>
      <c r="I16" s="29">
        <v>664.52</v>
      </c>
      <c r="J16" s="29">
        <v>0</v>
      </c>
      <c r="K16" s="29">
        <f t="shared" si="2"/>
        <v>6470.45</v>
      </c>
      <c r="L16" s="27">
        <f t="shared" si="0"/>
        <v>1340.06</v>
      </c>
      <c r="M16" s="29">
        <f t="shared" si="1"/>
        <v>5130.3899999999994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4" s="33" customFormat="1" ht="22.5" x14ac:dyDescent="0.2">
      <c r="A17" s="24" t="s">
        <v>67</v>
      </c>
      <c r="B17" s="40" t="s">
        <v>74</v>
      </c>
      <c r="C17" s="25" t="s">
        <v>51</v>
      </c>
      <c r="D17" s="39" t="s">
        <v>86</v>
      </c>
      <c r="E17" s="28">
        <v>5778.45</v>
      </c>
      <c r="F17" s="29">
        <v>358.5</v>
      </c>
      <c r="G17" s="29">
        <v>333.5</v>
      </c>
      <c r="H17" s="29">
        <v>675.54</v>
      </c>
      <c r="I17" s="29">
        <v>664.52</v>
      </c>
      <c r="J17" s="29">
        <v>0</v>
      </c>
      <c r="K17" s="29">
        <f t="shared" si="2"/>
        <v>6470.45</v>
      </c>
      <c r="L17" s="27">
        <f t="shared" si="0"/>
        <v>1340.06</v>
      </c>
      <c r="M17" s="29">
        <f t="shared" si="1"/>
        <v>5130.3899999999994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4" s="33" customFormat="1" ht="22.5" x14ac:dyDescent="0.2">
      <c r="A18" s="24" t="s">
        <v>75</v>
      </c>
      <c r="B18" s="40" t="s">
        <v>76</v>
      </c>
      <c r="C18" s="25" t="s">
        <v>77</v>
      </c>
      <c r="D18" s="39" t="s">
        <v>86</v>
      </c>
      <c r="E18" s="28">
        <v>17990.55</v>
      </c>
      <c r="F18" s="29">
        <v>840</v>
      </c>
      <c r="G18" s="29">
        <v>595.5</v>
      </c>
      <c r="H18" s="29">
        <v>3570.26</v>
      </c>
      <c r="I18" s="29">
        <v>2068.91</v>
      </c>
      <c r="J18" s="29">
        <v>0</v>
      </c>
      <c r="K18" s="29">
        <f t="shared" si="2"/>
        <v>19426.05</v>
      </c>
      <c r="L18" s="27">
        <f t="shared" si="0"/>
        <v>5639.17</v>
      </c>
      <c r="M18" s="29">
        <f t="shared" si="1"/>
        <v>13786.88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4" s="33" customFormat="1" ht="33.75" x14ac:dyDescent="0.2">
      <c r="A19" s="24" t="s">
        <v>78</v>
      </c>
      <c r="B19" s="40" t="s">
        <v>79</v>
      </c>
      <c r="C19" s="25" t="s">
        <v>80</v>
      </c>
      <c r="D19" s="25" t="s">
        <v>13</v>
      </c>
      <c r="E19" s="28">
        <v>12864.45</v>
      </c>
      <c r="F19" s="29">
        <v>643</v>
      </c>
      <c r="G19" s="29">
        <v>528.5</v>
      </c>
      <c r="H19" s="29">
        <v>2302.5100000000002</v>
      </c>
      <c r="I19" s="29">
        <v>1479.41</v>
      </c>
      <c r="J19" s="29">
        <v>3676</v>
      </c>
      <c r="K19" s="29">
        <f t="shared" si="2"/>
        <v>14035.95</v>
      </c>
      <c r="L19" s="27">
        <f t="shared" si="0"/>
        <v>7457.92</v>
      </c>
      <c r="M19" s="29">
        <f t="shared" si="1"/>
        <v>6578.0300000000007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4" s="33" customFormat="1" ht="33.75" x14ac:dyDescent="0.2">
      <c r="A20" s="24" t="s">
        <v>81</v>
      </c>
      <c r="B20" s="40" t="s">
        <v>11</v>
      </c>
      <c r="C20" s="25" t="s">
        <v>12</v>
      </c>
      <c r="D20" s="25" t="s">
        <v>13</v>
      </c>
      <c r="E20" s="28">
        <v>17990.55</v>
      </c>
      <c r="F20" s="29">
        <v>840</v>
      </c>
      <c r="G20" s="29">
        <v>595.5</v>
      </c>
      <c r="H20" s="29">
        <v>3570.26</v>
      </c>
      <c r="I20" s="29">
        <v>2068.91</v>
      </c>
      <c r="J20" s="29">
        <v>4762</v>
      </c>
      <c r="K20" s="29">
        <f>E20+F20+G20</f>
        <v>19426.05</v>
      </c>
      <c r="L20" s="27">
        <f>H20+I20+J20</f>
        <v>10401.17</v>
      </c>
      <c r="M20" s="29">
        <f>K20-L20</f>
        <v>9024.8799999999992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4" s="33" customFormat="1" ht="11.25" x14ac:dyDescent="0.2">
      <c r="A21" s="38" t="s">
        <v>43</v>
      </c>
      <c r="B21" s="40" t="s">
        <v>41</v>
      </c>
      <c r="C21" s="39" t="s">
        <v>17</v>
      </c>
      <c r="D21" s="39" t="s">
        <v>18</v>
      </c>
      <c r="E21" s="28">
        <v>12864.45</v>
      </c>
      <c r="F21" s="29">
        <v>643</v>
      </c>
      <c r="G21" s="29">
        <v>528.5</v>
      </c>
      <c r="H21" s="29">
        <v>2302.5100000000002</v>
      </c>
      <c r="I21" s="29">
        <v>1479.41</v>
      </c>
      <c r="J21" s="29">
        <v>0</v>
      </c>
      <c r="K21" s="29">
        <f>E21+F21+G21</f>
        <v>14035.95</v>
      </c>
      <c r="L21" s="27">
        <f>H21+I21+J21</f>
        <v>3781.92</v>
      </c>
      <c r="M21" s="29">
        <f>K21-L21</f>
        <v>10254.030000000001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4" s="33" customFormat="1" ht="11.25" x14ac:dyDescent="0.2">
      <c r="A22" s="38" t="s">
        <v>82</v>
      </c>
      <c r="B22" s="40" t="s">
        <v>83</v>
      </c>
      <c r="C22" s="39" t="s">
        <v>84</v>
      </c>
      <c r="D22" s="39" t="s">
        <v>18</v>
      </c>
      <c r="E22" s="28">
        <v>8164.95</v>
      </c>
      <c r="F22" s="29">
        <v>549.5</v>
      </c>
      <c r="G22" s="29">
        <v>454.5</v>
      </c>
      <c r="H22" s="29">
        <v>1247.3900000000001</v>
      </c>
      <c r="I22" s="29">
        <v>938.97</v>
      </c>
      <c r="J22" s="29">
        <v>0</v>
      </c>
      <c r="K22" s="29">
        <f t="shared" ref="K22:K35" si="3">E22+F22+G22</f>
        <v>9168.9500000000007</v>
      </c>
      <c r="L22" s="27">
        <f t="shared" ref="L22:L35" si="4">H22+I22+J22</f>
        <v>2186.36</v>
      </c>
      <c r="M22" s="29">
        <f t="shared" ref="M22:M35" si="5">K22-L22</f>
        <v>6982.59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4" ht="24" customHeight="1" x14ac:dyDescent="0.2">
      <c r="A23" s="38" t="s">
        <v>66</v>
      </c>
      <c r="B23" s="40" t="s">
        <v>85</v>
      </c>
      <c r="C23" s="39" t="s">
        <v>51</v>
      </c>
      <c r="D23" s="39" t="s">
        <v>86</v>
      </c>
      <c r="E23" s="28">
        <v>5778.45</v>
      </c>
      <c r="F23" s="29">
        <v>358.5</v>
      </c>
      <c r="G23" s="29">
        <v>333.5</v>
      </c>
      <c r="H23" s="29">
        <v>675.54</v>
      </c>
      <c r="I23" s="29">
        <v>664.52</v>
      </c>
      <c r="J23" s="29">
        <v>0</v>
      </c>
      <c r="K23" s="29">
        <f t="shared" si="3"/>
        <v>6470.45</v>
      </c>
      <c r="L23" s="27">
        <f t="shared" si="4"/>
        <v>1340.06</v>
      </c>
      <c r="M23" s="29">
        <f t="shared" si="5"/>
        <v>5130.3899999999994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4" ht="24" customHeight="1" x14ac:dyDescent="0.2">
      <c r="A24" s="38" t="s">
        <v>87</v>
      </c>
      <c r="B24" s="40" t="s">
        <v>88</v>
      </c>
      <c r="C24" s="39" t="s">
        <v>89</v>
      </c>
      <c r="D24" s="39" t="s">
        <v>86</v>
      </c>
      <c r="E24" s="28">
        <v>10135.950000000001</v>
      </c>
      <c r="F24" s="29">
        <v>603</v>
      </c>
      <c r="G24" s="29">
        <v>487.5</v>
      </c>
      <c r="H24" s="29">
        <v>1686.87</v>
      </c>
      <c r="I24" s="29">
        <v>1165.6300000000001</v>
      </c>
      <c r="J24" s="29">
        <v>0</v>
      </c>
      <c r="K24" s="29">
        <f t="shared" si="3"/>
        <v>11226.45</v>
      </c>
      <c r="L24" s="27">
        <f t="shared" si="4"/>
        <v>2852.5</v>
      </c>
      <c r="M24" s="29">
        <f t="shared" si="5"/>
        <v>8373.9500000000007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4" ht="24" customHeight="1" x14ac:dyDescent="0.2">
      <c r="A25" s="37" t="s">
        <v>90</v>
      </c>
      <c r="B25" s="40" t="s">
        <v>14</v>
      </c>
      <c r="C25" s="42" t="s">
        <v>15</v>
      </c>
      <c r="D25" s="25" t="s">
        <v>16</v>
      </c>
      <c r="E25" s="28">
        <v>12864.45</v>
      </c>
      <c r="F25" s="29">
        <v>643</v>
      </c>
      <c r="G25" s="29">
        <v>528.5</v>
      </c>
      <c r="H25" s="29">
        <v>2302.5100000000002</v>
      </c>
      <c r="I25" s="29">
        <v>1479.41</v>
      </c>
      <c r="J25" s="29">
        <v>0</v>
      </c>
      <c r="K25" s="29">
        <f t="shared" si="3"/>
        <v>14035.95</v>
      </c>
      <c r="L25" s="27">
        <f t="shared" si="4"/>
        <v>3781.92</v>
      </c>
      <c r="M25" s="29">
        <f t="shared" si="5"/>
        <v>10254.030000000001</v>
      </c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33.75" x14ac:dyDescent="0.2">
      <c r="A26" s="24" t="s">
        <v>93</v>
      </c>
      <c r="B26" s="40" t="s">
        <v>37</v>
      </c>
      <c r="C26" s="25" t="s">
        <v>19</v>
      </c>
      <c r="D26" s="25" t="s">
        <v>13</v>
      </c>
      <c r="E26" s="28">
        <v>12864.45</v>
      </c>
      <c r="F26" s="29">
        <v>643</v>
      </c>
      <c r="G26" s="29">
        <v>528.5</v>
      </c>
      <c r="H26" s="29">
        <v>2302.5100000000002</v>
      </c>
      <c r="I26" s="29">
        <v>1479.41</v>
      </c>
      <c r="J26" s="29">
        <v>0</v>
      </c>
      <c r="K26" s="29">
        <f t="shared" si="3"/>
        <v>14035.95</v>
      </c>
      <c r="L26" s="27">
        <f t="shared" si="4"/>
        <v>3781.92</v>
      </c>
      <c r="M26" s="29">
        <f t="shared" si="5"/>
        <v>10254.030000000001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24" customHeight="1" x14ac:dyDescent="0.2">
      <c r="A27" s="24" t="s">
        <v>94</v>
      </c>
      <c r="B27" s="40" t="s">
        <v>95</v>
      </c>
      <c r="C27" s="25" t="s">
        <v>96</v>
      </c>
      <c r="D27" s="25" t="s">
        <v>86</v>
      </c>
      <c r="E27" s="28">
        <v>7991.55</v>
      </c>
      <c r="F27" s="29">
        <v>546.5</v>
      </c>
      <c r="G27" s="29">
        <v>449.5</v>
      </c>
      <c r="H27" s="29">
        <v>1208.6400000000001</v>
      </c>
      <c r="I27" s="29">
        <v>919.03</v>
      </c>
      <c r="J27" s="29">
        <v>0</v>
      </c>
      <c r="K27" s="29">
        <f t="shared" si="3"/>
        <v>8987.5499999999993</v>
      </c>
      <c r="L27" s="27">
        <f t="shared" si="4"/>
        <v>2127.67</v>
      </c>
      <c r="M27" s="29">
        <f t="shared" si="5"/>
        <v>6859.8799999999992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24" customHeight="1" x14ac:dyDescent="0.2">
      <c r="A28" s="24" t="s">
        <v>97</v>
      </c>
      <c r="B28" s="40" t="s">
        <v>102</v>
      </c>
      <c r="C28" s="25" t="s">
        <v>98</v>
      </c>
      <c r="D28" s="25" t="s">
        <v>9</v>
      </c>
      <c r="E28" s="28">
        <v>7128</v>
      </c>
      <c r="F28" s="29">
        <v>470.5</v>
      </c>
      <c r="G28" s="29">
        <v>432.5</v>
      </c>
      <c r="H28" s="29">
        <v>1004.32</v>
      </c>
      <c r="I28" s="29">
        <v>819.72</v>
      </c>
      <c r="J28" s="29">
        <v>0</v>
      </c>
      <c r="K28" s="29">
        <f t="shared" si="3"/>
        <v>8031</v>
      </c>
      <c r="L28" s="27">
        <f t="shared" si="4"/>
        <v>1824.04</v>
      </c>
      <c r="M28" s="29">
        <f t="shared" si="5"/>
        <v>6206.96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24" customHeight="1" x14ac:dyDescent="0.2">
      <c r="A29" s="24" t="s">
        <v>57</v>
      </c>
      <c r="B29" s="40" t="s">
        <v>99</v>
      </c>
      <c r="C29" s="25" t="s">
        <v>100</v>
      </c>
      <c r="D29" s="25" t="s">
        <v>86</v>
      </c>
      <c r="E29" s="28">
        <v>8448</v>
      </c>
      <c r="F29" s="29">
        <v>564</v>
      </c>
      <c r="G29" s="29">
        <v>461.5</v>
      </c>
      <c r="H29" s="29">
        <v>1312.44</v>
      </c>
      <c r="I29" s="29">
        <v>971.52</v>
      </c>
      <c r="J29" s="29">
        <v>0</v>
      </c>
      <c r="K29" s="29">
        <f t="shared" si="3"/>
        <v>9473.5</v>
      </c>
      <c r="L29" s="27">
        <f t="shared" si="4"/>
        <v>2283.96</v>
      </c>
      <c r="M29" s="29">
        <f t="shared" si="5"/>
        <v>7189.54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24" customHeight="1" x14ac:dyDescent="0.2">
      <c r="A30" s="24" t="s">
        <v>64</v>
      </c>
      <c r="B30" s="40" t="s">
        <v>101</v>
      </c>
      <c r="C30" s="25" t="s">
        <v>51</v>
      </c>
      <c r="D30" s="25" t="s">
        <v>86</v>
      </c>
      <c r="E30" s="28">
        <v>5778.45</v>
      </c>
      <c r="F30" s="29">
        <v>358.5</v>
      </c>
      <c r="G30" s="29">
        <v>333.5</v>
      </c>
      <c r="H30" s="29">
        <v>675.54</v>
      </c>
      <c r="I30" s="29">
        <v>664.52</v>
      </c>
      <c r="J30" s="29">
        <v>0</v>
      </c>
      <c r="K30" s="29">
        <f t="shared" si="3"/>
        <v>6470.45</v>
      </c>
      <c r="L30" s="27">
        <f t="shared" si="4"/>
        <v>1340.06</v>
      </c>
      <c r="M30" s="29">
        <f t="shared" si="5"/>
        <v>5130.3899999999994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24" customHeight="1" x14ac:dyDescent="0.2">
      <c r="A31" s="24" t="s">
        <v>103</v>
      </c>
      <c r="B31" s="40" t="s">
        <v>38</v>
      </c>
      <c r="C31" s="36" t="s">
        <v>8</v>
      </c>
      <c r="D31" s="36" t="s">
        <v>9</v>
      </c>
      <c r="E31" s="28">
        <v>19511.55</v>
      </c>
      <c r="F31" s="29">
        <v>904</v>
      </c>
      <c r="G31" s="29">
        <v>649.5</v>
      </c>
      <c r="H31" s="29">
        <v>3960.69</v>
      </c>
      <c r="I31" s="29">
        <v>2243.83</v>
      </c>
      <c r="J31" s="45">
        <v>1511</v>
      </c>
      <c r="K31" s="29">
        <f t="shared" si="3"/>
        <v>21065.05</v>
      </c>
      <c r="L31" s="27">
        <f t="shared" si="4"/>
        <v>7715.52</v>
      </c>
      <c r="M31" s="29">
        <f t="shared" si="5"/>
        <v>13349.529999999999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24" customHeight="1" x14ac:dyDescent="0.2">
      <c r="A32" s="24" t="s">
        <v>27</v>
      </c>
      <c r="B32" s="40" t="s">
        <v>30</v>
      </c>
      <c r="C32" s="25" t="s">
        <v>29</v>
      </c>
      <c r="D32" s="25" t="s">
        <v>10</v>
      </c>
      <c r="E32" s="26">
        <v>10135.950000000001</v>
      </c>
      <c r="F32" s="27">
        <v>603</v>
      </c>
      <c r="G32" s="27">
        <v>487.5</v>
      </c>
      <c r="H32" s="27">
        <v>1686.87</v>
      </c>
      <c r="I32" s="27">
        <v>1165.6300000000001</v>
      </c>
      <c r="J32" s="27">
        <v>0</v>
      </c>
      <c r="K32" s="27">
        <f t="shared" si="3"/>
        <v>11226.45</v>
      </c>
      <c r="L32" s="27">
        <f t="shared" si="4"/>
        <v>2852.5</v>
      </c>
      <c r="M32" s="29">
        <f t="shared" si="5"/>
        <v>8373.9500000000007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24" customHeight="1" x14ac:dyDescent="0.2">
      <c r="A33" s="24" t="s">
        <v>105</v>
      </c>
      <c r="B33" s="40" t="s">
        <v>106</v>
      </c>
      <c r="C33" s="25" t="s">
        <v>70</v>
      </c>
      <c r="D33" s="25" t="s">
        <v>10</v>
      </c>
      <c r="E33" s="26">
        <v>6343.95</v>
      </c>
      <c r="F33" s="27">
        <v>401</v>
      </c>
      <c r="G33" s="27">
        <v>351</v>
      </c>
      <c r="H33" s="27">
        <v>804.59</v>
      </c>
      <c r="I33" s="27">
        <v>729.55</v>
      </c>
      <c r="J33" s="27">
        <v>0</v>
      </c>
      <c r="K33" s="27">
        <f t="shared" si="3"/>
        <v>7095.95</v>
      </c>
      <c r="L33" s="27">
        <f t="shared" si="4"/>
        <v>1534.1399999999999</v>
      </c>
      <c r="M33" s="29">
        <f t="shared" si="5"/>
        <v>5561.8099999999995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24" customHeight="1" x14ac:dyDescent="0.2">
      <c r="A34" s="24" t="s">
        <v>107</v>
      </c>
      <c r="B34" s="40" t="s">
        <v>108</v>
      </c>
      <c r="C34" s="25" t="s">
        <v>109</v>
      </c>
      <c r="D34" s="25" t="s">
        <v>9</v>
      </c>
      <c r="E34" s="26">
        <v>8448</v>
      </c>
      <c r="F34" s="27">
        <v>564</v>
      </c>
      <c r="G34" s="27">
        <v>461.5</v>
      </c>
      <c r="H34" s="27">
        <v>1312.44</v>
      </c>
      <c r="I34" s="27">
        <v>971.52</v>
      </c>
      <c r="J34" s="27">
        <v>0</v>
      </c>
      <c r="K34" s="27">
        <f t="shared" si="3"/>
        <v>9473.5</v>
      </c>
      <c r="L34" s="27">
        <f t="shared" si="4"/>
        <v>2283.96</v>
      </c>
      <c r="M34" s="29">
        <f t="shared" si="5"/>
        <v>7189.54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24" customHeight="1" x14ac:dyDescent="0.2">
      <c r="A35" s="24" t="s">
        <v>110</v>
      </c>
      <c r="B35" s="40" t="s">
        <v>111</v>
      </c>
      <c r="C35" s="25" t="s">
        <v>62</v>
      </c>
      <c r="D35" s="25" t="s">
        <v>10</v>
      </c>
      <c r="E35" s="26">
        <v>5964.45</v>
      </c>
      <c r="F35" s="27">
        <v>368.5</v>
      </c>
      <c r="G35" s="27">
        <v>337.5</v>
      </c>
      <c r="H35" s="27">
        <v>713.71</v>
      </c>
      <c r="I35" s="27">
        <v>685.91</v>
      </c>
      <c r="J35" s="27">
        <v>0</v>
      </c>
      <c r="K35" s="27">
        <f t="shared" si="3"/>
        <v>6670.45</v>
      </c>
      <c r="L35" s="27">
        <f t="shared" si="4"/>
        <v>1399.62</v>
      </c>
      <c r="M35" s="29">
        <f t="shared" si="5"/>
        <v>5270.83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24" customHeight="1" x14ac:dyDescent="0.2">
      <c r="A36" s="24" t="s">
        <v>104</v>
      </c>
      <c r="B36" s="40" t="s">
        <v>28</v>
      </c>
      <c r="C36" s="25" t="s">
        <v>29</v>
      </c>
      <c r="D36" s="25" t="s">
        <v>10</v>
      </c>
      <c r="E36" s="28">
        <v>10135.950000000001</v>
      </c>
      <c r="F36" s="29">
        <v>603</v>
      </c>
      <c r="G36" s="29">
        <v>487.5</v>
      </c>
      <c r="H36" s="29">
        <v>1686.87</v>
      </c>
      <c r="I36" s="27">
        <v>1165.6300000000001</v>
      </c>
      <c r="J36" s="27">
        <v>0</v>
      </c>
      <c r="K36" s="27">
        <f>E36+F36+G36</f>
        <v>11226.45</v>
      </c>
      <c r="L36" s="27">
        <f>H36+I36+J36</f>
        <v>2852.5</v>
      </c>
      <c r="M36" s="29">
        <f>K36-L36</f>
        <v>8373.9500000000007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24" customHeight="1" x14ac:dyDescent="0.2">
      <c r="A37" s="24" t="s">
        <v>112</v>
      </c>
      <c r="B37" s="40" t="s">
        <v>113</v>
      </c>
      <c r="C37" s="25" t="s">
        <v>135</v>
      </c>
      <c r="D37" s="25" t="s">
        <v>10</v>
      </c>
      <c r="E37" s="28">
        <v>6159.45</v>
      </c>
      <c r="F37" s="29">
        <v>394</v>
      </c>
      <c r="G37" s="29">
        <v>344</v>
      </c>
      <c r="H37" s="29">
        <v>762.19</v>
      </c>
      <c r="I37" s="27">
        <v>708.34</v>
      </c>
      <c r="J37" s="27">
        <v>0</v>
      </c>
      <c r="K37" s="27">
        <f>E37+F37+G37</f>
        <v>6897.45</v>
      </c>
      <c r="L37" s="27">
        <f>H37+I37+J37</f>
        <v>1470.5300000000002</v>
      </c>
      <c r="M37" s="29">
        <f>K37-L37</f>
        <v>5426.92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24" customHeight="1" x14ac:dyDescent="0.2">
      <c r="A38" s="24" t="s">
        <v>22</v>
      </c>
      <c r="B38" s="40" t="s">
        <v>25</v>
      </c>
      <c r="C38" s="25" t="s">
        <v>26</v>
      </c>
      <c r="D38" s="25" t="s">
        <v>10</v>
      </c>
      <c r="E38" s="28">
        <v>12864.45</v>
      </c>
      <c r="F38" s="29">
        <v>643</v>
      </c>
      <c r="G38" s="29">
        <v>528.5</v>
      </c>
      <c r="H38" s="29">
        <v>2302.5100000000002</v>
      </c>
      <c r="I38" s="27">
        <v>1479.41</v>
      </c>
      <c r="J38" s="27">
        <v>0</v>
      </c>
      <c r="K38" s="27">
        <f>E38+F38+G38</f>
        <v>14035.95</v>
      </c>
      <c r="L38" s="27">
        <f>H38+I38+J38</f>
        <v>3781.92</v>
      </c>
      <c r="M38" s="45">
        <f>K38-L38</f>
        <v>10254.030000000001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24" customHeight="1" x14ac:dyDescent="0.2">
      <c r="A39" s="24" t="s">
        <v>114</v>
      </c>
      <c r="B39" s="40" t="s">
        <v>115</v>
      </c>
      <c r="C39" s="25" t="s">
        <v>116</v>
      </c>
      <c r="D39" s="25" t="s">
        <v>10</v>
      </c>
      <c r="E39" s="28">
        <v>7991.55</v>
      </c>
      <c r="F39" s="29">
        <v>546.5</v>
      </c>
      <c r="G39" s="29">
        <v>449.5</v>
      </c>
      <c r="H39" s="29">
        <v>1208.6400000000001</v>
      </c>
      <c r="I39" s="27">
        <v>919.03</v>
      </c>
      <c r="J39" s="27">
        <v>0</v>
      </c>
      <c r="K39" s="27">
        <f t="shared" ref="K39:K53" si="6">E39+F39+G39</f>
        <v>8987.5499999999993</v>
      </c>
      <c r="L39" s="27">
        <f t="shared" ref="L39:L53" si="7">H39+I39+J39</f>
        <v>2127.67</v>
      </c>
      <c r="M39" s="29">
        <f t="shared" ref="M39:M53" si="8">K39-L39</f>
        <v>6859.8799999999992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24" customHeight="1" x14ac:dyDescent="0.2">
      <c r="A40" s="24" t="s">
        <v>117</v>
      </c>
      <c r="B40" s="40" t="s">
        <v>118</v>
      </c>
      <c r="C40" s="25" t="s">
        <v>70</v>
      </c>
      <c r="D40" s="25" t="s">
        <v>10</v>
      </c>
      <c r="E40" s="28">
        <v>6343.95</v>
      </c>
      <c r="F40" s="29">
        <v>401</v>
      </c>
      <c r="G40" s="29">
        <v>351</v>
      </c>
      <c r="H40" s="29">
        <v>804.59</v>
      </c>
      <c r="I40" s="27">
        <v>729.55</v>
      </c>
      <c r="J40" s="27">
        <v>0</v>
      </c>
      <c r="K40" s="27">
        <f t="shared" si="6"/>
        <v>7095.95</v>
      </c>
      <c r="L40" s="27">
        <f t="shared" si="7"/>
        <v>1534.1399999999999</v>
      </c>
      <c r="M40" s="29">
        <f t="shared" si="8"/>
        <v>5561.8099999999995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24" customHeight="1" x14ac:dyDescent="0.2">
      <c r="A41" s="24" t="s">
        <v>63</v>
      </c>
      <c r="B41" s="40" t="s">
        <v>119</v>
      </c>
      <c r="C41" s="25" t="s">
        <v>51</v>
      </c>
      <c r="D41" s="25" t="s">
        <v>10</v>
      </c>
      <c r="E41" s="28">
        <v>5778.45</v>
      </c>
      <c r="F41" s="29">
        <v>358.5</v>
      </c>
      <c r="G41" s="29">
        <v>333.5</v>
      </c>
      <c r="H41" s="29">
        <v>675.54</v>
      </c>
      <c r="I41" s="27">
        <v>664.52</v>
      </c>
      <c r="J41" s="27">
        <v>0</v>
      </c>
      <c r="K41" s="27">
        <f t="shared" si="6"/>
        <v>6470.45</v>
      </c>
      <c r="L41" s="27">
        <f t="shared" si="7"/>
        <v>1340.06</v>
      </c>
      <c r="M41" s="29">
        <f t="shared" si="8"/>
        <v>5130.3899999999994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24" customHeight="1" x14ac:dyDescent="0.2">
      <c r="A42" s="24" t="s">
        <v>120</v>
      </c>
      <c r="B42" s="40" t="s">
        <v>121</v>
      </c>
      <c r="C42" s="25" t="s">
        <v>122</v>
      </c>
      <c r="D42" s="25" t="s">
        <v>10</v>
      </c>
      <c r="E42" s="28">
        <v>11416.05</v>
      </c>
      <c r="F42" s="29">
        <v>623.5</v>
      </c>
      <c r="G42" s="29">
        <v>499.5</v>
      </c>
      <c r="H42" s="29">
        <v>1967.24</v>
      </c>
      <c r="I42" s="27">
        <v>1312.85</v>
      </c>
      <c r="J42" s="27">
        <v>0</v>
      </c>
      <c r="K42" s="27">
        <f t="shared" si="6"/>
        <v>12539.05</v>
      </c>
      <c r="L42" s="27">
        <f t="shared" si="7"/>
        <v>3280.09</v>
      </c>
      <c r="M42" s="29">
        <f t="shared" si="8"/>
        <v>9258.9599999999991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24" customHeight="1" x14ac:dyDescent="0.2">
      <c r="A43" s="24" t="s">
        <v>123</v>
      </c>
      <c r="B43" s="40" t="s">
        <v>124</v>
      </c>
      <c r="C43" s="25" t="s">
        <v>70</v>
      </c>
      <c r="D43" s="25" t="s">
        <v>10</v>
      </c>
      <c r="E43" s="28">
        <v>6343.95</v>
      </c>
      <c r="F43" s="29">
        <v>401</v>
      </c>
      <c r="G43" s="29">
        <v>351</v>
      </c>
      <c r="H43" s="29">
        <v>804.59</v>
      </c>
      <c r="I43" s="27">
        <v>729.55</v>
      </c>
      <c r="J43" s="27">
        <v>0</v>
      </c>
      <c r="K43" s="27">
        <f t="shared" si="6"/>
        <v>7095.95</v>
      </c>
      <c r="L43" s="27">
        <f t="shared" si="7"/>
        <v>1534.1399999999999</v>
      </c>
      <c r="M43" s="29">
        <f t="shared" si="8"/>
        <v>5561.8099999999995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24" customHeight="1" x14ac:dyDescent="0.2">
      <c r="A44" s="24" t="s">
        <v>125</v>
      </c>
      <c r="B44" s="40" t="s">
        <v>126</v>
      </c>
      <c r="C44" s="25" t="s">
        <v>62</v>
      </c>
      <c r="D44" s="25" t="s">
        <v>10</v>
      </c>
      <c r="E44" s="28">
        <v>5964.45</v>
      </c>
      <c r="F44" s="29">
        <v>368.5</v>
      </c>
      <c r="G44" s="29">
        <v>337.5</v>
      </c>
      <c r="H44" s="29">
        <v>713.71</v>
      </c>
      <c r="I44" s="27">
        <v>685.91</v>
      </c>
      <c r="J44" s="27">
        <v>0</v>
      </c>
      <c r="K44" s="27">
        <f t="shared" si="6"/>
        <v>6670.45</v>
      </c>
      <c r="L44" s="27">
        <f t="shared" si="7"/>
        <v>1399.62</v>
      </c>
      <c r="M44" s="29">
        <f t="shared" si="8"/>
        <v>5270.83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24" customHeight="1" x14ac:dyDescent="0.2">
      <c r="A45" s="24" t="s">
        <v>127</v>
      </c>
      <c r="B45" s="40" t="s">
        <v>128</v>
      </c>
      <c r="C45" s="25" t="s">
        <v>70</v>
      </c>
      <c r="D45" s="25" t="s">
        <v>10</v>
      </c>
      <c r="E45" s="28">
        <v>6343.95</v>
      </c>
      <c r="F45" s="29">
        <v>401</v>
      </c>
      <c r="G45" s="29">
        <v>351</v>
      </c>
      <c r="H45" s="29">
        <v>804.59</v>
      </c>
      <c r="I45" s="27">
        <v>729.55</v>
      </c>
      <c r="J45" s="27">
        <v>0</v>
      </c>
      <c r="K45" s="27">
        <f t="shared" si="6"/>
        <v>7095.95</v>
      </c>
      <c r="L45" s="27">
        <f t="shared" si="7"/>
        <v>1534.1399999999999</v>
      </c>
      <c r="M45" s="29">
        <f t="shared" si="8"/>
        <v>5561.8099999999995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24" customHeight="1" x14ac:dyDescent="0.2">
      <c r="A46" s="24" t="s">
        <v>129</v>
      </c>
      <c r="B46" s="40" t="s">
        <v>130</v>
      </c>
      <c r="C46" s="25" t="s">
        <v>70</v>
      </c>
      <c r="D46" s="25" t="s">
        <v>10</v>
      </c>
      <c r="E46" s="28">
        <v>6343.95</v>
      </c>
      <c r="F46" s="29">
        <v>401</v>
      </c>
      <c r="G46" s="29">
        <v>351</v>
      </c>
      <c r="H46" s="29">
        <v>804.59</v>
      </c>
      <c r="I46" s="27">
        <v>729.55</v>
      </c>
      <c r="J46" s="27">
        <v>0</v>
      </c>
      <c r="K46" s="27">
        <f t="shared" si="6"/>
        <v>7095.95</v>
      </c>
      <c r="L46" s="27">
        <f t="shared" si="7"/>
        <v>1534.1399999999999</v>
      </c>
      <c r="M46" s="29">
        <f t="shared" si="8"/>
        <v>5561.8099999999995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33.75" x14ac:dyDescent="0.2">
      <c r="A47" s="24" t="s">
        <v>91</v>
      </c>
      <c r="B47" s="40" t="s">
        <v>20</v>
      </c>
      <c r="C47" s="25" t="s">
        <v>21</v>
      </c>
      <c r="D47" s="25" t="s">
        <v>13</v>
      </c>
      <c r="E47" s="26">
        <v>12864.45</v>
      </c>
      <c r="F47" s="27">
        <v>643</v>
      </c>
      <c r="G47" s="27">
        <v>528.5</v>
      </c>
      <c r="H47" s="27">
        <v>2302.5100000000002</v>
      </c>
      <c r="I47" s="27">
        <v>1479.41</v>
      </c>
      <c r="J47" s="27">
        <v>0</v>
      </c>
      <c r="K47" s="27">
        <f t="shared" si="6"/>
        <v>14035.95</v>
      </c>
      <c r="L47" s="27">
        <f t="shared" si="7"/>
        <v>3781.92</v>
      </c>
      <c r="M47" s="29">
        <f t="shared" si="8"/>
        <v>10254.030000000001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24" customHeight="1" x14ac:dyDescent="0.2">
      <c r="A48" s="24" t="s">
        <v>131</v>
      </c>
      <c r="B48" s="40" t="s">
        <v>132</v>
      </c>
      <c r="C48" s="25" t="s">
        <v>70</v>
      </c>
      <c r="D48" s="25" t="s">
        <v>86</v>
      </c>
      <c r="E48" s="26">
        <v>6343.95</v>
      </c>
      <c r="F48" s="27">
        <v>401</v>
      </c>
      <c r="G48" s="27">
        <v>351</v>
      </c>
      <c r="H48" s="27">
        <v>804.59</v>
      </c>
      <c r="I48" s="27">
        <v>729.55</v>
      </c>
      <c r="J48" s="27">
        <v>0</v>
      </c>
      <c r="K48" s="27">
        <f t="shared" si="6"/>
        <v>7095.95</v>
      </c>
      <c r="L48" s="27">
        <f t="shared" si="7"/>
        <v>1534.1399999999999</v>
      </c>
      <c r="M48" s="29">
        <f t="shared" si="8"/>
        <v>5561.8099999999995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24" customHeight="1" x14ac:dyDescent="0.2">
      <c r="A49" s="24" t="s">
        <v>92</v>
      </c>
      <c r="B49" s="40" t="s">
        <v>23</v>
      </c>
      <c r="C49" s="25" t="s">
        <v>24</v>
      </c>
      <c r="D49" s="25" t="s">
        <v>18</v>
      </c>
      <c r="E49" s="26">
        <v>12864.45</v>
      </c>
      <c r="F49" s="27">
        <v>643</v>
      </c>
      <c r="G49" s="27">
        <v>528.5</v>
      </c>
      <c r="H49" s="27">
        <v>2302.5100000000002</v>
      </c>
      <c r="I49" s="27">
        <v>1479.41</v>
      </c>
      <c r="J49" s="27">
        <v>0</v>
      </c>
      <c r="K49" s="27">
        <f t="shared" si="6"/>
        <v>14035.95</v>
      </c>
      <c r="L49" s="27">
        <f t="shared" si="7"/>
        <v>3781.92</v>
      </c>
      <c r="M49" s="29">
        <f t="shared" si="8"/>
        <v>10254.030000000001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24" customHeight="1" x14ac:dyDescent="0.2">
      <c r="A50" s="24" t="s">
        <v>133</v>
      </c>
      <c r="B50" s="40" t="s">
        <v>134</v>
      </c>
      <c r="C50" s="25" t="s">
        <v>135</v>
      </c>
      <c r="D50" s="25" t="s">
        <v>86</v>
      </c>
      <c r="E50" s="26">
        <v>6159.45</v>
      </c>
      <c r="F50" s="27">
        <v>394</v>
      </c>
      <c r="G50" s="27">
        <v>344</v>
      </c>
      <c r="H50" s="27">
        <v>762.19</v>
      </c>
      <c r="I50" s="27">
        <v>708.34</v>
      </c>
      <c r="J50" s="27">
        <v>0</v>
      </c>
      <c r="K50" s="27">
        <f t="shared" si="6"/>
        <v>6897.45</v>
      </c>
      <c r="L50" s="27">
        <f t="shared" si="7"/>
        <v>1470.5300000000002</v>
      </c>
      <c r="M50" s="29">
        <f t="shared" si="8"/>
        <v>5426.92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33.75" x14ac:dyDescent="0.2">
      <c r="A51" s="24" t="s">
        <v>136</v>
      </c>
      <c r="B51" s="40" t="s">
        <v>42</v>
      </c>
      <c r="C51" s="25" t="s">
        <v>6</v>
      </c>
      <c r="D51" s="25" t="s">
        <v>7</v>
      </c>
      <c r="E51" s="26">
        <v>31483.95</v>
      </c>
      <c r="F51" s="27">
        <v>1144</v>
      </c>
      <c r="G51" s="27">
        <v>808.5</v>
      </c>
      <c r="H51" s="27">
        <v>7672.11</v>
      </c>
      <c r="I51" s="27">
        <v>3620.65</v>
      </c>
      <c r="J51" s="27">
        <v>4498</v>
      </c>
      <c r="K51" s="27">
        <f t="shared" si="6"/>
        <v>33436.449999999997</v>
      </c>
      <c r="L51" s="27">
        <f t="shared" si="7"/>
        <v>15790.76</v>
      </c>
      <c r="M51" s="29">
        <f t="shared" si="8"/>
        <v>17645.689999999995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24" customHeight="1" x14ac:dyDescent="0.2">
      <c r="A52" s="24" t="s">
        <v>137</v>
      </c>
      <c r="B52" s="40" t="s">
        <v>138</v>
      </c>
      <c r="C52" s="25" t="s">
        <v>139</v>
      </c>
      <c r="D52" s="25" t="s">
        <v>140</v>
      </c>
      <c r="E52" s="26">
        <v>8164.95</v>
      </c>
      <c r="F52" s="27">
        <v>549.5</v>
      </c>
      <c r="G52" s="27">
        <v>454.5</v>
      </c>
      <c r="H52" s="27">
        <v>1247.3900000000001</v>
      </c>
      <c r="I52" s="27">
        <v>938.97</v>
      </c>
      <c r="J52" s="27">
        <v>0</v>
      </c>
      <c r="K52" s="27">
        <f t="shared" si="6"/>
        <v>9168.9500000000007</v>
      </c>
      <c r="L52" s="27">
        <f t="shared" si="7"/>
        <v>2186.36</v>
      </c>
      <c r="M52" s="29">
        <f t="shared" si="8"/>
        <v>6982.59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24" customHeight="1" x14ac:dyDescent="0.2">
      <c r="A53" s="24" t="s">
        <v>141</v>
      </c>
      <c r="B53" s="40" t="s">
        <v>142</v>
      </c>
      <c r="C53" s="25" t="s">
        <v>70</v>
      </c>
      <c r="D53" s="25" t="s">
        <v>86</v>
      </c>
      <c r="E53" s="26">
        <v>6343.95</v>
      </c>
      <c r="F53" s="27">
        <v>401</v>
      </c>
      <c r="G53" s="27">
        <v>351</v>
      </c>
      <c r="H53" s="27">
        <v>804.59</v>
      </c>
      <c r="I53" s="27">
        <v>729.55</v>
      </c>
      <c r="J53" s="27">
        <v>0</v>
      </c>
      <c r="K53" s="27">
        <f t="shared" si="6"/>
        <v>7095.95</v>
      </c>
      <c r="L53" s="27">
        <f t="shared" si="7"/>
        <v>1534.1399999999999</v>
      </c>
      <c r="M53" s="29">
        <f t="shared" si="8"/>
        <v>5561.8099999999995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24" customHeight="1" x14ac:dyDescent="0.2">
      <c r="A54" s="2"/>
      <c r="B54" s="6"/>
      <c r="C54" s="6"/>
      <c r="D54" s="5"/>
      <c r="E54" s="2"/>
      <c r="F54" s="2"/>
      <c r="G54" s="2"/>
      <c r="H54" s="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24" customHeight="1" x14ac:dyDescent="0.2">
      <c r="A55" s="7"/>
      <c r="B55" s="10"/>
      <c r="C55" s="10"/>
      <c r="D55" s="35" t="s">
        <v>31</v>
      </c>
      <c r="E55" s="34">
        <f>SUM(E8:E53)</f>
        <v>432519.1500000002</v>
      </c>
      <c r="F55" s="46">
        <f>SUM(F8:F53)</f>
        <v>24258</v>
      </c>
      <c r="G55" s="34">
        <f>SUM(G8:G53)</f>
        <v>20171.5</v>
      </c>
      <c r="H55" s="8">
        <f>SUM(H8:H53)</f>
        <v>70979.009999999995</v>
      </c>
      <c r="I55" s="8">
        <f>SUM(I8:I53)</f>
        <v>49739.640000000029</v>
      </c>
      <c r="J55" s="8">
        <f>SUM(J8:J51)</f>
        <v>14447</v>
      </c>
      <c r="K55" s="8">
        <f>SUM(K8:K53)</f>
        <v>476948.6500000002</v>
      </c>
      <c r="L55" s="8">
        <f>SUM(L8:L53)</f>
        <v>135165.64999999997</v>
      </c>
      <c r="M55" s="8">
        <f>SUM(M8:M53)</f>
        <v>341783.00000000012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24" customHeight="1" x14ac:dyDescent="0.2">
      <c r="A56" s="2"/>
      <c r="B56" s="6"/>
      <c r="C56" s="6"/>
      <c r="D56" s="5"/>
      <c r="E56" s="2"/>
      <c r="F56" s="2"/>
      <c r="G56" s="2"/>
      <c r="H56" s="2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24" customHeight="1" x14ac:dyDescent="0.2">
      <c r="A57" s="2"/>
      <c r="B57" s="6"/>
      <c r="C57" s="6"/>
      <c r="D57" s="5"/>
      <c r="E57" s="2"/>
      <c r="F57" s="2"/>
      <c r="G57" s="2"/>
      <c r="H57" s="2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24" customHeight="1" x14ac:dyDescent="0.2">
      <c r="A58" s="2"/>
      <c r="B58" s="6"/>
      <c r="C58" s="6"/>
      <c r="D58" s="5"/>
      <c r="E58" s="2"/>
      <c r="F58" s="2"/>
      <c r="G58" s="2"/>
      <c r="H58" s="2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2.75" customHeight="1" x14ac:dyDescent="0.2">
      <c r="A59" s="2"/>
      <c r="B59" s="12"/>
      <c r="C59" s="6"/>
      <c r="D59" s="5"/>
      <c r="E59" s="2"/>
      <c r="F59" s="2"/>
      <c r="G59" s="2"/>
      <c r="H59" s="2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2.75" customHeight="1" x14ac:dyDescent="0.2">
      <c r="A60" s="2"/>
      <c r="B60" s="12"/>
      <c r="C60" s="6"/>
      <c r="D60" s="5"/>
      <c r="E60" s="2"/>
      <c r="F60" s="2"/>
      <c r="G60" s="2"/>
      <c r="H60" s="2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2.75" customHeight="1" x14ac:dyDescent="0.2">
      <c r="A61" s="2"/>
      <c r="B61" s="12"/>
      <c r="C61" s="6"/>
      <c r="D61" s="5"/>
      <c r="E61" s="2"/>
      <c r="F61" s="2"/>
      <c r="G61" s="2"/>
      <c r="H61" s="2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2.75" customHeight="1" x14ac:dyDescent="0.2">
      <c r="A62" s="2"/>
      <c r="B62" s="12"/>
      <c r="C62" s="6"/>
      <c r="D62" s="5"/>
      <c r="E62" s="2"/>
      <c r="F62" s="2"/>
      <c r="G62" s="2"/>
      <c r="H62" s="2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2.75" customHeight="1" x14ac:dyDescent="0.2">
      <c r="A63" s="2"/>
      <c r="B63" s="12"/>
      <c r="C63" s="6"/>
      <c r="D63" s="5"/>
      <c r="E63" s="2"/>
      <c r="F63" s="2"/>
      <c r="G63" s="2"/>
      <c r="H63" s="2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2.75" customHeight="1" x14ac:dyDescent="0.2">
      <c r="A64" s="2"/>
      <c r="B64" s="12"/>
      <c r="C64" s="6"/>
      <c r="D64" s="5"/>
      <c r="E64" s="2"/>
      <c r="F64" s="2"/>
      <c r="G64" s="2"/>
      <c r="H64" s="2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2.75" customHeight="1" x14ac:dyDescent="0.2">
      <c r="A65" s="2"/>
      <c r="B65" s="12"/>
      <c r="C65" s="6"/>
      <c r="D65" s="5"/>
      <c r="E65" s="2"/>
      <c r="F65" s="2"/>
      <c r="G65" s="2"/>
      <c r="H65" s="2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2.75" customHeight="1" x14ac:dyDescent="0.2">
      <c r="A66" s="2"/>
      <c r="B66" s="12"/>
      <c r="C66" s="6"/>
      <c r="D66" s="5"/>
      <c r="E66" s="2"/>
      <c r="F66" s="2"/>
      <c r="G66" s="2"/>
      <c r="H66" s="2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2.75" customHeight="1" x14ac:dyDescent="0.2">
      <c r="A67" s="2"/>
      <c r="B67" s="12"/>
      <c r="C67" s="6"/>
      <c r="D67" s="5"/>
      <c r="E67" s="2"/>
      <c r="F67" s="2"/>
      <c r="G67" s="2"/>
      <c r="H67" s="2"/>
      <c r="I67" s="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2.75" customHeight="1" x14ac:dyDescent="0.2">
      <c r="A68" s="2"/>
      <c r="B68" s="12"/>
      <c r="C68" s="6"/>
      <c r="D68" s="5"/>
      <c r="E68" s="2"/>
      <c r="F68" s="2"/>
      <c r="G68" s="2"/>
      <c r="H68" s="2"/>
      <c r="I68" s="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2.75" customHeight="1" x14ac:dyDescent="0.2">
      <c r="A69" s="2"/>
      <c r="B69" s="12"/>
      <c r="C69" s="6"/>
      <c r="D69" s="5"/>
      <c r="E69" s="2"/>
      <c r="F69" s="2"/>
      <c r="G69" s="2"/>
      <c r="H69" s="2"/>
      <c r="I69" s="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2.75" customHeight="1" x14ac:dyDescent="0.2">
      <c r="A70" s="2"/>
      <c r="B70" s="12"/>
      <c r="C70" s="6"/>
      <c r="D70" s="5"/>
      <c r="E70" s="2"/>
      <c r="F70" s="2"/>
      <c r="G70" s="2"/>
      <c r="H70" s="2"/>
      <c r="I70" s="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2.75" customHeight="1" x14ac:dyDescent="0.2">
      <c r="A71" s="2"/>
      <c r="B71" s="12"/>
      <c r="C71" s="6"/>
      <c r="D71" s="5"/>
      <c r="E71" s="2"/>
      <c r="F71" s="2"/>
      <c r="G71" s="2"/>
      <c r="H71" s="2"/>
      <c r="I71" s="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2.75" customHeight="1" x14ac:dyDescent="0.2">
      <c r="A72" s="2"/>
      <c r="B72" s="12"/>
      <c r="C72" s="6"/>
      <c r="D72" s="5"/>
      <c r="E72" s="2"/>
      <c r="F72" s="2"/>
      <c r="G72" s="2"/>
      <c r="H72" s="2"/>
      <c r="I72" s="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2.75" customHeight="1" x14ac:dyDescent="0.2">
      <c r="A73" s="2"/>
      <c r="B73" s="12"/>
      <c r="C73" s="6"/>
      <c r="D73" s="5"/>
      <c r="E73" s="2"/>
      <c r="F73" s="2"/>
      <c r="G73" s="2"/>
      <c r="H73" s="2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2.75" customHeight="1" x14ac:dyDescent="0.2">
      <c r="A74" s="2"/>
      <c r="B74" s="12"/>
      <c r="C74" s="6"/>
      <c r="D74" s="5"/>
      <c r="E74" s="2"/>
      <c r="F74" s="2"/>
      <c r="G74" s="2"/>
      <c r="H74" s="2"/>
      <c r="I74" s="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2.75" customHeight="1" x14ac:dyDescent="0.2">
      <c r="A75" s="2"/>
      <c r="B75" s="12"/>
      <c r="C75" s="6"/>
      <c r="D75" s="5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2.75" customHeight="1" x14ac:dyDescent="0.2">
      <c r="A76" s="2"/>
      <c r="B76" s="12"/>
      <c r="C76" s="6"/>
      <c r="D76" s="5"/>
      <c r="E76" s="2"/>
      <c r="F76" s="2"/>
      <c r="G76" s="2"/>
      <c r="H76" s="2"/>
      <c r="I76" s="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2.75" customHeight="1" x14ac:dyDescent="0.2">
      <c r="A77" s="2"/>
      <c r="B77" s="12"/>
      <c r="C77" s="6"/>
      <c r="D77" s="5"/>
      <c r="E77" s="2"/>
      <c r="F77" s="2"/>
      <c r="G77" s="2"/>
      <c r="H77" s="2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2.75" customHeight="1" x14ac:dyDescent="0.2">
      <c r="A78" s="2"/>
      <c r="B78" s="12"/>
      <c r="C78" s="6"/>
      <c r="D78" s="5"/>
      <c r="E78" s="2"/>
      <c r="F78" s="2"/>
      <c r="G78" s="2"/>
      <c r="H78" s="2"/>
      <c r="I78" s="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2.75" customHeight="1" x14ac:dyDescent="0.2">
      <c r="A79" s="2"/>
      <c r="B79" s="12"/>
      <c r="C79" s="6"/>
      <c r="D79" s="5"/>
      <c r="E79" s="2"/>
      <c r="F79" s="2"/>
      <c r="G79" s="2"/>
      <c r="H79" s="2"/>
      <c r="I79" s="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2.75" customHeight="1" x14ac:dyDescent="0.2">
      <c r="A80" s="2"/>
      <c r="B80" s="12"/>
      <c r="C80" s="6"/>
      <c r="D80" s="5"/>
      <c r="E80" s="2"/>
      <c r="F80" s="2"/>
      <c r="G80" s="2"/>
      <c r="H80" s="2"/>
      <c r="I80" s="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2.75" customHeight="1" x14ac:dyDescent="0.2">
      <c r="A81" s="2"/>
      <c r="B81" s="12"/>
      <c r="C81" s="6"/>
      <c r="D81" s="5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2.75" customHeight="1" x14ac:dyDescent="0.2">
      <c r="A82" s="2"/>
      <c r="B82" s="12"/>
      <c r="C82" s="6"/>
      <c r="D82" s="5"/>
      <c r="E82" s="2"/>
      <c r="F82" s="2"/>
      <c r="G82" s="2"/>
      <c r="H82" s="2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2.75" customHeight="1" x14ac:dyDescent="0.2">
      <c r="A83" s="2"/>
      <c r="B83" s="12"/>
      <c r="C83" s="6"/>
      <c r="D83" s="5"/>
      <c r="E83" s="2"/>
      <c r="F83" s="2"/>
      <c r="G83" s="2"/>
      <c r="H83" s="2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2.75" customHeight="1" x14ac:dyDescent="0.2">
      <c r="A84" s="2"/>
      <c r="B84" s="12"/>
      <c r="C84" s="6"/>
      <c r="D84" s="5"/>
      <c r="E84" s="2"/>
      <c r="F84" s="2"/>
      <c r="G84" s="2"/>
      <c r="H84" s="2"/>
      <c r="I84" s="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2.75" customHeight="1" x14ac:dyDescent="0.2">
      <c r="A85" s="2"/>
      <c r="B85" s="12"/>
      <c r="C85" s="6"/>
      <c r="D85" s="5"/>
      <c r="E85" s="2"/>
      <c r="F85" s="2"/>
      <c r="G85" s="2"/>
      <c r="H85" s="2"/>
      <c r="I85" s="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2.75" customHeight="1" x14ac:dyDescent="0.2">
      <c r="A86" s="2"/>
      <c r="B86" s="12"/>
      <c r="C86" s="6"/>
      <c r="D86" s="5"/>
      <c r="E86" s="2"/>
      <c r="F86" s="2"/>
      <c r="G86" s="2"/>
      <c r="H86" s="2"/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2.75" customHeight="1" x14ac:dyDescent="0.2">
      <c r="A87" s="2"/>
      <c r="B87" s="12"/>
      <c r="C87" s="6"/>
      <c r="D87" s="5"/>
      <c r="E87" s="2"/>
      <c r="F87" s="2"/>
      <c r="G87" s="2"/>
      <c r="H87" s="2"/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2.75" customHeight="1" x14ac:dyDescent="0.2">
      <c r="A88" s="2"/>
      <c r="B88" s="12"/>
      <c r="C88" s="6"/>
      <c r="D88" s="5"/>
      <c r="E88" s="2"/>
      <c r="F88" s="2"/>
      <c r="G88" s="2"/>
      <c r="H88" s="2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2.75" customHeight="1" x14ac:dyDescent="0.2">
      <c r="A89" s="2"/>
      <c r="B89" s="12"/>
      <c r="C89" s="6"/>
      <c r="D89" s="5"/>
      <c r="E89" s="2"/>
      <c r="F89" s="2"/>
      <c r="G89" s="2"/>
      <c r="H89" s="2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2.75" customHeight="1" x14ac:dyDescent="0.2">
      <c r="A90" s="2"/>
      <c r="B90" s="12"/>
      <c r="C90" s="6"/>
      <c r="D90" s="5"/>
      <c r="E90" s="2"/>
      <c r="F90" s="2"/>
      <c r="G90" s="2"/>
      <c r="H90" s="2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2.75" customHeight="1" x14ac:dyDescent="0.2">
      <c r="A91" s="2"/>
      <c r="B91" s="12"/>
      <c r="C91" s="6"/>
      <c r="D91" s="5"/>
      <c r="E91" s="2"/>
      <c r="F91" s="2"/>
      <c r="G91" s="2"/>
      <c r="H91" s="2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2.75" customHeight="1" x14ac:dyDescent="0.2">
      <c r="A92" s="2"/>
      <c r="B92" s="12"/>
      <c r="C92" s="6"/>
      <c r="D92" s="5"/>
      <c r="E92" s="2"/>
      <c r="F92" s="2"/>
      <c r="G92" s="2"/>
      <c r="H92" s="2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2.75" customHeight="1" x14ac:dyDescent="0.2">
      <c r="A93" s="2"/>
      <c r="B93" s="12"/>
      <c r="C93" s="6"/>
      <c r="D93" s="5"/>
      <c r="E93" s="2"/>
      <c r="F93" s="2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2.75" customHeight="1" x14ac:dyDescent="0.2">
      <c r="A94" s="2"/>
      <c r="B94" s="12"/>
      <c r="C94" s="6"/>
      <c r="D94" s="5"/>
      <c r="E94" s="2"/>
      <c r="F94" s="2"/>
      <c r="G94" s="2"/>
      <c r="H94" s="2"/>
      <c r="I94" s="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2.75" customHeight="1" x14ac:dyDescent="0.2">
      <c r="A95" s="2"/>
      <c r="B95" s="12"/>
      <c r="C95" s="6"/>
      <c r="D95" s="5"/>
      <c r="E95" s="2"/>
      <c r="F95" s="2"/>
      <c r="G95" s="2"/>
      <c r="H95" s="2"/>
      <c r="I95" s="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2.75" customHeight="1" x14ac:dyDescent="0.2">
      <c r="A96" s="2"/>
      <c r="B96" s="12"/>
      <c r="C96" s="6"/>
      <c r="D96" s="5"/>
      <c r="E96" s="2"/>
      <c r="F96" s="2"/>
      <c r="G96" s="2"/>
      <c r="H96" s="2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2.75" customHeight="1" x14ac:dyDescent="0.2">
      <c r="A97" s="2"/>
      <c r="B97" s="12"/>
      <c r="C97" s="6"/>
      <c r="D97" s="5"/>
      <c r="E97" s="2"/>
      <c r="F97" s="2"/>
      <c r="G97" s="2"/>
      <c r="H97" s="2"/>
      <c r="I97" s="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2.75" customHeight="1" x14ac:dyDescent="0.2">
      <c r="A98" s="2"/>
      <c r="B98" s="12"/>
      <c r="C98" s="6"/>
      <c r="D98" s="5"/>
      <c r="E98" s="2"/>
      <c r="F98" s="2"/>
      <c r="G98" s="2"/>
      <c r="H98" s="2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2.75" customHeight="1" x14ac:dyDescent="0.2">
      <c r="A99" s="2"/>
      <c r="B99" s="12"/>
      <c r="C99" s="6"/>
      <c r="D99" s="5"/>
      <c r="E99" s="2"/>
      <c r="F99" s="2"/>
      <c r="G99" s="2"/>
      <c r="H99" s="2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2.75" customHeight="1" x14ac:dyDescent="0.2">
      <c r="A100" s="2"/>
      <c r="B100" s="12"/>
      <c r="C100" s="6"/>
      <c r="D100" s="5"/>
      <c r="E100" s="2"/>
      <c r="F100" s="2"/>
      <c r="G100" s="2"/>
      <c r="H100" s="2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2.75" customHeight="1" x14ac:dyDescent="0.2">
      <c r="A101" s="2"/>
      <c r="B101" s="12"/>
      <c r="C101" s="6"/>
      <c r="D101" s="5"/>
      <c r="E101" s="2"/>
      <c r="F101" s="2"/>
      <c r="G101" s="2"/>
      <c r="H101" s="2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2.75" customHeight="1" x14ac:dyDescent="0.2">
      <c r="A102" s="2"/>
      <c r="B102" s="12"/>
      <c r="C102" s="6"/>
      <c r="D102" s="5"/>
      <c r="E102" s="2"/>
      <c r="F102" s="2"/>
      <c r="G102" s="2"/>
      <c r="H102" s="2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2.75" customHeight="1" x14ac:dyDescent="0.2">
      <c r="A103" s="2"/>
      <c r="B103" s="12"/>
      <c r="C103" s="6"/>
      <c r="D103" s="5"/>
      <c r="E103" s="2"/>
      <c r="F103" s="2"/>
      <c r="G103" s="2"/>
      <c r="H103" s="2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2.75" customHeight="1" x14ac:dyDescent="0.2">
      <c r="A104" s="2"/>
      <c r="B104" s="12"/>
      <c r="C104" s="6"/>
      <c r="D104" s="5"/>
      <c r="E104" s="2"/>
      <c r="F104" s="2"/>
      <c r="G104" s="2"/>
      <c r="H104" s="2"/>
      <c r="I104" s="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2.75" customHeight="1" x14ac:dyDescent="0.2">
      <c r="A105" s="2"/>
      <c r="B105" s="6"/>
      <c r="C105" s="6"/>
      <c r="D105" s="5"/>
      <c r="E105" s="2"/>
      <c r="F105" s="2"/>
      <c r="G105" s="2"/>
      <c r="H105" s="2"/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2.75" customHeight="1" x14ac:dyDescent="0.2">
      <c r="A106" s="2"/>
      <c r="B106" s="6"/>
      <c r="C106" s="6"/>
      <c r="D106" s="5"/>
      <c r="E106" s="2"/>
      <c r="F106" s="2"/>
      <c r="G106" s="2"/>
      <c r="H106" s="2"/>
      <c r="I106" s="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2.75" customHeight="1" x14ac:dyDescent="0.2">
      <c r="A107" s="2"/>
      <c r="B107" s="6"/>
      <c r="C107" s="6"/>
      <c r="D107" s="5"/>
      <c r="E107" s="2"/>
      <c r="F107" s="2"/>
      <c r="G107" s="2"/>
      <c r="H107" s="2"/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2.75" customHeight="1" x14ac:dyDescent="0.2">
      <c r="A108" s="2"/>
      <c r="B108" s="6"/>
      <c r="C108" s="6"/>
      <c r="D108" s="5"/>
      <c r="E108" s="2"/>
      <c r="F108" s="2"/>
      <c r="G108" s="2"/>
      <c r="H108" s="2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2.75" customHeight="1" x14ac:dyDescent="0.2">
      <c r="A109" s="2"/>
      <c r="B109" s="6"/>
      <c r="C109" s="6"/>
      <c r="D109" s="5"/>
      <c r="E109" s="2"/>
      <c r="F109" s="2"/>
      <c r="G109" s="2"/>
      <c r="H109" s="2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2.75" customHeight="1" x14ac:dyDescent="0.2">
      <c r="A110" s="2"/>
      <c r="B110" s="6"/>
      <c r="C110" s="6"/>
      <c r="D110" s="5"/>
      <c r="E110" s="2"/>
      <c r="F110" s="2"/>
      <c r="G110" s="2"/>
      <c r="H110" s="2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2.75" customHeight="1" x14ac:dyDescent="0.2">
      <c r="A111" s="2"/>
      <c r="B111" s="6"/>
      <c r="C111" s="6"/>
      <c r="D111" s="5"/>
      <c r="E111" s="2"/>
      <c r="F111" s="2"/>
      <c r="G111" s="2"/>
      <c r="H111" s="2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2.75" customHeight="1" x14ac:dyDescent="0.2">
      <c r="A112" s="2"/>
      <c r="B112" s="6"/>
      <c r="C112" s="6"/>
      <c r="D112" s="5"/>
      <c r="E112" s="2"/>
      <c r="F112" s="2"/>
      <c r="G112" s="2"/>
      <c r="H112" s="2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2.75" customHeight="1" x14ac:dyDescent="0.2">
      <c r="A113" s="2"/>
      <c r="B113" s="6"/>
      <c r="C113" s="6"/>
      <c r="D113" s="5"/>
      <c r="E113" s="2"/>
      <c r="F113" s="2"/>
      <c r="G113" s="2"/>
      <c r="H113" s="2"/>
      <c r="I113" s="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2.75" customHeight="1" x14ac:dyDescent="0.2">
      <c r="A114" s="2"/>
      <c r="B114" s="6"/>
      <c r="C114" s="6"/>
      <c r="D114" s="5"/>
      <c r="E114" s="2"/>
      <c r="F114" s="2"/>
      <c r="G114" s="2"/>
      <c r="H114" s="2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2.75" customHeight="1" x14ac:dyDescent="0.2">
      <c r="A115" s="2"/>
      <c r="B115" s="6"/>
      <c r="C115" s="6"/>
      <c r="D115" s="5"/>
      <c r="E115" s="2"/>
      <c r="F115" s="2"/>
      <c r="G115" s="2"/>
      <c r="H115" s="2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2.75" customHeight="1" x14ac:dyDescent="0.2">
      <c r="A116" s="2"/>
      <c r="B116" s="6"/>
      <c r="C116" s="6"/>
      <c r="D116" s="5"/>
      <c r="E116" s="2"/>
      <c r="F116" s="2"/>
      <c r="G116" s="2"/>
      <c r="H116" s="2"/>
      <c r="I116" s="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2.75" customHeight="1" x14ac:dyDescent="0.2">
      <c r="A117" s="2"/>
      <c r="B117" s="6"/>
      <c r="C117" s="6"/>
      <c r="D117" s="5"/>
      <c r="E117" s="2"/>
      <c r="F117" s="2"/>
      <c r="G117" s="2"/>
      <c r="H117" s="2"/>
      <c r="I117" s="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2.75" customHeight="1" x14ac:dyDescent="0.2">
      <c r="A118" s="2"/>
      <c r="B118" s="6"/>
      <c r="C118" s="6"/>
      <c r="D118" s="5"/>
      <c r="E118" s="2"/>
      <c r="F118" s="2"/>
      <c r="G118" s="2"/>
      <c r="H118" s="2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2.75" customHeight="1" x14ac:dyDescent="0.2">
      <c r="A119" s="2"/>
      <c r="B119" s="6"/>
      <c r="C119" s="6"/>
      <c r="D119" s="5"/>
      <c r="E119" s="2"/>
      <c r="F119" s="2"/>
      <c r="G119" s="2"/>
      <c r="H119" s="2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2.75" customHeight="1" x14ac:dyDescent="0.2">
      <c r="A120" s="2"/>
      <c r="B120" s="6"/>
      <c r="C120" s="6"/>
      <c r="D120" s="5"/>
      <c r="E120" s="2"/>
      <c r="F120" s="2"/>
      <c r="G120" s="2"/>
      <c r="H120" s="2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2.75" customHeight="1" x14ac:dyDescent="0.2">
      <c r="A121" s="2"/>
      <c r="B121" s="6"/>
      <c r="C121" s="6"/>
      <c r="D121" s="5"/>
      <c r="E121" s="2"/>
      <c r="F121" s="2"/>
      <c r="G121" s="2"/>
      <c r="H121" s="2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2.75" customHeight="1" x14ac:dyDescent="0.2">
      <c r="A122" s="2"/>
      <c r="B122" s="6"/>
      <c r="C122" s="6"/>
      <c r="D122" s="5"/>
      <c r="E122" s="2"/>
      <c r="F122" s="2"/>
      <c r="G122" s="2"/>
      <c r="H122" s="2"/>
      <c r="I122" s="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2.75" customHeight="1" x14ac:dyDescent="0.2">
      <c r="A123" s="2"/>
      <c r="B123" s="6"/>
      <c r="C123" s="6"/>
      <c r="D123" s="5"/>
      <c r="E123" s="2"/>
      <c r="F123" s="2"/>
      <c r="G123" s="2"/>
      <c r="H123" s="2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2.75" customHeight="1" x14ac:dyDescent="0.2">
      <c r="A124" s="2"/>
      <c r="B124" s="6"/>
      <c r="C124" s="6"/>
      <c r="D124" s="5"/>
      <c r="E124" s="2"/>
      <c r="F124" s="2"/>
      <c r="G124" s="2"/>
      <c r="H124" s="2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2.75" customHeight="1" x14ac:dyDescent="0.2">
      <c r="A125" s="2"/>
      <c r="B125" s="6"/>
      <c r="C125" s="6"/>
      <c r="D125" s="5"/>
      <c r="E125" s="2"/>
      <c r="F125" s="2"/>
      <c r="G125" s="2"/>
      <c r="H125" s="2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2.75" customHeight="1" x14ac:dyDescent="0.2">
      <c r="A126" s="2"/>
      <c r="B126" s="6"/>
      <c r="C126" s="6"/>
      <c r="D126" s="5"/>
      <c r="E126" s="2"/>
      <c r="F126" s="2"/>
      <c r="G126" s="2"/>
      <c r="H126" s="2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2.75" customHeight="1" x14ac:dyDescent="0.2">
      <c r="A127" s="2"/>
      <c r="B127" s="6"/>
      <c r="C127" s="6"/>
      <c r="D127" s="5"/>
      <c r="E127" s="2"/>
      <c r="F127" s="2"/>
      <c r="G127" s="2"/>
      <c r="H127" s="2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2.75" customHeight="1" x14ac:dyDescent="0.2">
      <c r="A128" s="2"/>
      <c r="B128" s="6"/>
      <c r="C128" s="6"/>
      <c r="D128" s="5"/>
      <c r="E128" s="2"/>
      <c r="F128" s="2"/>
      <c r="G128" s="2"/>
      <c r="H128" s="2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2.75" customHeight="1" x14ac:dyDescent="0.2">
      <c r="A129" s="2"/>
      <c r="B129" s="6"/>
      <c r="C129" s="6"/>
      <c r="D129" s="5"/>
      <c r="E129" s="2"/>
      <c r="F129" s="2"/>
      <c r="G129" s="2"/>
      <c r="H129" s="2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2.75" customHeight="1" x14ac:dyDescent="0.2">
      <c r="A130" s="2"/>
      <c r="B130" s="6"/>
      <c r="C130" s="6"/>
      <c r="D130" s="5"/>
      <c r="E130" s="2"/>
      <c r="F130" s="2"/>
      <c r="G130" s="2"/>
      <c r="H130" s="2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2.75" customHeight="1" x14ac:dyDescent="0.2">
      <c r="A131" s="2"/>
      <c r="B131" s="6"/>
      <c r="C131" s="6"/>
      <c r="D131" s="5"/>
      <c r="E131" s="2"/>
      <c r="F131" s="2"/>
      <c r="G131" s="2"/>
      <c r="H131" s="2"/>
      <c r="I131" s="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2.75" customHeight="1" x14ac:dyDescent="0.2">
      <c r="A132" s="2"/>
      <c r="B132" s="6"/>
      <c r="C132" s="6"/>
      <c r="D132" s="5"/>
      <c r="E132" s="2"/>
      <c r="F132" s="2"/>
      <c r="G132" s="2"/>
      <c r="H132" s="2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2.75" customHeight="1" x14ac:dyDescent="0.2">
      <c r="A133" s="2"/>
      <c r="B133" s="6"/>
      <c r="C133" s="6"/>
      <c r="D133" s="5"/>
      <c r="E133" s="2"/>
      <c r="F133" s="2"/>
      <c r="G133" s="2"/>
      <c r="H133" s="2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2.75" customHeight="1" x14ac:dyDescent="0.2">
      <c r="A134" s="2"/>
      <c r="B134" s="6"/>
      <c r="C134" s="6"/>
      <c r="D134" s="5"/>
      <c r="E134" s="2"/>
      <c r="F134" s="2"/>
      <c r="G134" s="2"/>
      <c r="H134" s="2"/>
      <c r="I134" s="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2.75" customHeight="1" x14ac:dyDescent="0.2">
      <c r="A135" s="2"/>
      <c r="B135" s="6"/>
      <c r="C135" s="6"/>
      <c r="D135" s="5"/>
      <c r="E135" s="2"/>
      <c r="F135" s="2"/>
      <c r="G135" s="2"/>
      <c r="H135" s="2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2.75" customHeight="1" x14ac:dyDescent="0.2">
      <c r="A136" s="2"/>
      <c r="B136" s="6"/>
      <c r="C136" s="6"/>
      <c r="D136" s="5"/>
      <c r="E136" s="2"/>
      <c r="F136" s="2"/>
      <c r="G136" s="2"/>
      <c r="H136" s="2"/>
      <c r="I136" s="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2.75" customHeight="1" x14ac:dyDescent="0.2">
      <c r="A137" s="2"/>
      <c r="B137" s="6"/>
      <c r="C137" s="6"/>
      <c r="D137" s="5"/>
      <c r="E137" s="2"/>
      <c r="F137" s="2"/>
      <c r="G137" s="2"/>
      <c r="H137" s="2"/>
      <c r="I137" s="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2.75" customHeight="1" x14ac:dyDescent="0.2">
      <c r="A138" s="2"/>
      <c r="B138" s="6"/>
      <c r="C138" s="6"/>
      <c r="D138" s="5"/>
      <c r="E138" s="2"/>
      <c r="F138" s="2"/>
      <c r="G138" s="2"/>
      <c r="H138" s="2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2.75" customHeight="1" x14ac:dyDescent="0.2">
      <c r="A139" s="2"/>
      <c r="B139" s="6"/>
      <c r="C139" s="6"/>
      <c r="D139" s="5"/>
      <c r="E139" s="2"/>
      <c r="F139" s="2"/>
      <c r="G139" s="2"/>
      <c r="H139" s="2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2.75" customHeight="1" x14ac:dyDescent="0.2">
      <c r="A140" s="2"/>
      <c r="B140" s="6"/>
      <c r="C140" s="6"/>
      <c r="D140" s="5"/>
      <c r="E140" s="2"/>
      <c r="F140" s="2"/>
      <c r="G140" s="2"/>
      <c r="H140" s="2"/>
      <c r="I140" s="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2.75" customHeight="1" x14ac:dyDescent="0.2">
      <c r="A141" s="2"/>
      <c r="B141" s="6"/>
      <c r="C141" s="6"/>
      <c r="D141" s="5"/>
      <c r="E141" s="2"/>
      <c r="F141" s="2"/>
      <c r="G141" s="2"/>
      <c r="H141" s="2"/>
      <c r="I141" s="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2.75" customHeight="1" x14ac:dyDescent="0.2">
      <c r="A142" s="2"/>
      <c r="B142" s="6"/>
      <c r="C142" s="6"/>
      <c r="D142" s="5"/>
      <c r="E142" s="2"/>
      <c r="F142" s="2"/>
      <c r="G142" s="2"/>
      <c r="H142" s="2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2.75" customHeight="1" x14ac:dyDescent="0.2">
      <c r="A143" s="2"/>
      <c r="B143" s="6"/>
      <c r="C143" s="6"/>
      <c r="D143" s="5"/>
      <c r="E143" s="2"/>
      <c r="F143" s="2"/>
      <c r="G143" s="2"/>
      <c r="H143" s="2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2.75" customHeight="1" x14ac:dyDescent="0.2">
      <c r="A144" s="2"/>
      <c r="B144" s="6"/>
      <c r="C144" s="6"/>
      <c r="D144" s="5"/>
      <c r="E144" s="2"/>
      <c r="F144" s="2"/>
      <c r="G144" s="2"/>
      <c r="H144" s="2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2.75" customHeight="1" x14ac:dyDescent="0.2">
      <c r="A145" s="2"/>
      <c r="B145" s="6"/>
      <c r="C145" s="6"/>
      <c r="D145" s="5"/>
      <c r="E145" s="2"/>
      <c r="F145" s="2"/>
      <c r="G145" s="2"/>
      <c r="H145" s="2"/>
      <c r="I145" s="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2.75" customHeight="1" x14ac:dyDescent="0.2">
      <c r="A146" s="2"/>
      <c r="B146" s="6"/>
      <c r="C146" s="6"/>
      <c r="D146" s="5"/>
      <c r="E146" s="2"/>
      <c r="F146" s="2"/>
      <c r="G146" s="2"/>
      <c r="H146" s="2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2.75" customHeight="1" x14ac:dyDescent="0.2">
      <c r="A147" s="2"/>
      <c r="B147" s="6"/>
      <c r="C147" s="6"/>
      <c r="D147" s="5"/>
      <c r="E147" s="2"/>
      <c r="F147" s="2"/>
      <c r="G147" s="2"/>
      <c r="H147" s="2"/>
      <c r="I147" s="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2.75" customHeight="1" x14ac:dyDescent="0.2">
      <c r="A148" s="2"/>
      <c r="B148" s="6"/>
      <c r="C148" s="6"/>
      <c r="D148" s="5"/>
      <c r="E148" s="2"/>
      <c r="F148" s="2"/>
      <c r="G148" s="2"/>
      <c r="H148" s="2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2.75" customHeight="1" x14ac:dyDescent="0.2">
      <c r="A149" s="2"/>
      <c r="B149" s="6"/>
      <c r="C149" s="6"/>
      <c r="D149" s="5"/>
      <c r="E149" s="2"/>
      <c r="F149" s="2"/>
      <c r="G149" s="2"/>
      <c r="H149" s="2"/>
      <c r="I149" s="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2.75" customHeight="1" x14ac:dyDescent="0.2">
      <c r="A150" s="2"/>
      <c r="B150" s="6"/>
      <c r="C150" s="6"/>
      <c r="D150" s="5"/>
      <c r="E150" s="2"/>
      <c r="F150" s="2"/>
      <c r="G150" s="2"/>
      <c r="H150" s="2"/>
      <c r="I150" s="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2.75" customHeight="1" x14ac:dyDescent="0.2">
      <c r="A151" s="2"/>
      <c r="B151" s="6"/>
      <c r="C151" s="6"/>
      <c r="D151" s="5"/>
      <c r="E151" s="2"/>
      <c r="F151" s="2"/>
      <c r="G151" s="2"/>
      <c r="H151" s="2"/>
      <c r="I151" s="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2.75" customHeight="1" x14ac:dyDescent="0.2">
      <c r="A152" s="2"/>
      <c r="B152" s="6"/>
      <c r="C152" s="6"/>
      <c r="D152" s="5"/>
      <c r="E152" s="2"/>
      <c r="F152" s="2"/>
      <c r="G152" s="2"/>
      <c r="H152" s="2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2.75" customHeight="1" x14ac:dyDescent="0.2">
      <c r="A153" s="2"/>
      <c r="B153" s="6"/>
      <c r="C153" s="6"/>
      <c r="D153" s="5"/>
      <c r="E153" s="2"/>
      <c r="F153" s="2"/>
      <c r="G153" s="2"/>
      <c r="H153" s="2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2.75" customHeight="1" x14ac:dyDescent="0.2">
      <c r="A154" s="2"/>
      <c r="B154" s="6"/>
      <c r="C154" s="6"/>
      <c r="D154" s="5"/>
      <c r="E154" s="2"/>
      <c r="F154" s="2"/>
      <c r="G154" s="2"/>
      <c r="H154" s="2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2.75" customHeight="1" x14ac:dyDescent="0.2">
      <c r="A155" s="2"/>
      <c r="B155" s="6"/>
      <c r="C155" s="6"/>
      <c r="D155" s="5"/>
      <c r="E155" s="2"/>
      <c r="F155" s="2"/>
      <c r="G155" s="2"/>
      <c r="H155" s="2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2.75" customHeight="1" x14ac:dyDescent="0.2">
      <c r="A156" s="2"/>
      <c r="B156" s="6"/>
      <c r="C156" s="6"/>
      <c r="D156" s="5"/>
      <c r="E156" s="2"/>
      <c r="F156" s="2"/>
      <c r="G156" s="2"/>
      <c r="H156" s="2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2.75" customHeight="1" x14ac:dyDescent="0.2">
      <c r="A157" s="2"/>
      <c r="B157" s="6"/>
      <c r="C157" s="6"/>
      <c r="D157" s="5"/>
      <c r="E157" s="2"/>
      <c r="F157" s="2"/>
      <c r="G157" s="2"/>
      <c r="H157" s="2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2.75" customHeight="1" x14ac:dyDescent="0.2">
      <c r="A158" s="2"/>
      <c r="B158" s="6"/>
      <c r="C158" s="6"/>
      <c r="D158" s="5"/>
      <c r="E158" s="2"/>
      <c r="F158" s="2"/>
      <c r="G158" s="2"/>
      <c r="H158" s="2"/>
      <c r="I158" s="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2.75" customHeight="1" x14ac:dyDescent="0.2">
      <c r="A159" s="2"/>
      <c r="B159" s="6"/>
      <c r="C159" s="6"/>
      <c r="D159" s="5"/>
      <c r="E159" s="2"/>
      <c r="F159" s="2"/>
      <c r="G159" s="2"/>
      <c r="H159" s="2"/>
      <c r="I159" s="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2.75" customHeight="1" x14ac:dyDescent="0.2">
      <c r="A160" s="2"/>
      <c r="B160" s="6"/>
      <c r="C160" s="6"/>
      <c r="D160" s="5"/>
      <c r="E160" s="2"/>
      <c r="F160" s="2"/>
      <c r="G160" s="2"/>
      <c r="H160" s="2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2.75" customHeight="1" x14ac:dyDescent="0.2">
      <c r="A161" s="2"/>
      <c r="B161" s="6"/>
      <c r="C161" s="6"/>
      <c r="D161" s="5"/>
      <c r="E161" s="2"/>
      <c r="F161" s="2"/>
      <c r="G161" s="2"/>
      <c r="H161" s="2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2.75" customHeight="1" x14ac:dyDescent="0.2">
      <c r="A162" s="2"/>
      <c r="B162" s="6"/>
      <c r="C162" s="6"/>
      <c r="D162" s="5"/>
      <c r="E162" s="2"/>
      <c r="F162" s="2"/>
      <c r="G162" s="2"/>
      <c r="H162" s="2"/>
      <c r="I162" s="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2.75" customHeight="1" x14ac:dyDescent="0.2">
      <c r="A163" s="2"/>
      <c r="B163" s="6"/>
      <c r="C163" s="6"/>
      <c r="D163" s="5"/>
      <c r="E163" s="2"/>
      <c r="F163" s="2"/>
      <c r="G163" s="2"/>
      <c r="H163" s="2"/>
      <c r="I163" s="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2.75" customHeight="1" x14ac:dyDescent="0.2">
      <c r="A164" s="2"/>
      <c r="B164" s="6"/>
      <c r="C164" s="6"/>
      <c r="D164" s="5"/>
      <c r="E164" s="2"/>
      <c r="F164" s="2"/>
      <c r="G164" s="2"/>
      <c r="H164" s="2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2.75" customHeight="1" x14ac:dyDescent="0.2">
      <c r="A165" s="2"/>
      <c r="B165" s="6"/>
      <c r="C165" s="6"/>
      <c r="D165" s="5"/>
      <c r="E165" s="2"/>
      <c r="F165" s="2"/>
      <c r="G165" s="2"/>
      <c r="H165" s="2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2.75" customHeight="1" x14ac:dyDescent="0.2">
      <c r="A166" s="2"/>
      <c r="B166" s="6"/>
      <c r="C166" s="6"/>
      <c r="D166" s="5"/>
      <c r="E166" s="2"/>
      <c r="F166" s="2"/>
      <c r="G166" s="2"/>
      <c r="H166" s="2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2.75" customHeight="1" x14ac:dyDescent="0.2">
      <c r="A167" s="2"/>
      <c r="B167" s="6"/>
      <c r="C167" s="6"/>
      <c r="D167" s="5"/>
      <c r="E167" s="2"/>
      <c r="F167" s="2"/>
      <c r="G167" s="2"/>
      <c r="H167" s="2"/>
      <c r="I167" s="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2.75" customHeight="1" x14ac:dyDescent="0.2">
      <c r="A168" s="2"/>
      <c r="B168" s="6"/>
      <c r="C168" s="6"/>
      <c r="D168" s="5"/>
      <c r="E168" s="2"/>
      <c r="F168" s="2"/>
      <c r="G168" s="2"/>
      <c r="H168" s="2"/>
      <c r="I168" s="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2.75" customHeight="1" x14ac:dyDescent="0.2">
      <c r="A169" s="2"/>
      <c r="B169" s="6"/>
      <c r="C169" s="6"/>
      <c r="D169" s="5"/>
      <c r="E169" s="2"/>
      <c r="F169" s="2"/>
      <c r="G169" s="2"/>
      <c r="H169" s="2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2.75" customHeight="1" x14ac:dyDescent="0.2">
      <c r="A170" s="2"/>
      <c r="B170" s="6"/>
      <c r="C170" s="6"/>
      <c r="D170" s="5"/>
      <c r="E170" s="2"/>
      <c r="F170" s="2"/>
      <c r="G170" s="2"/>
      <c r="H170" s="2"/>
      <c r="I170" s="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2.75" customHeight="1" x14ac:dyDescent="0.2">
      <c r="A171" s="2"/>
      <c r="B171" s="6"/>
      <c r="C171" s="6"/>
      <c r="D171" s="5"/>
      <c r="E171" s="2"/>
      <c r="F171" s="2"/>
      <c r="G171" s="2"/>
      <c r="H171" s="2"/>
      <c r="I171" s="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2.75" customHeight="1" x14ac:dyDescent="0.2">
      <c r="A172" s="2"/>
      <c r="B172" s="6"/>
      <c r="C172" s="6"/>
      <c r="D172" s="5"/>
      <c r="E172" s="2"/>
      <c r="F172" s="2"/>
      <c r="G172" s="2"/>
      <c r="H172" s="2"/>
      <c r="I172" s="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2.75" customHeight="1" x14ac:dyDescent="0.2">
      <c r="A173" s="2"/>
      <c r="B173" s="6"/>
      <c r="C173" s="6"/>
      <c r="D173" s="5"/>
      <c r="E173" s="2"/>
      <c r="F173" s="2"/>
      <c r="G173" s="2"/>
      <c r="H173" s="2"/>
      <c r="I173" s="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2.75" customHeight="1" x14ac:dyDescent="0.2">
      <c r="A174" s="2"/>
      <c r="B174" s="6"/>
      <c r="C174" s="6"/>
      <c r="D174" s="5"/>
      <c r="E174" s="2"/>
      <c r="F174" s="2"/>
      <c r="G174" s="2"/>
      <c r="H174" s="2"/>
      <c r="I174" s="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2.75" customHeight="1" x14ac:dyDescent="0.2">
      <c r="A175" s="2"/>
      <c r="B175" s="6"/>
      <c r="C175" s="6"/>
      <c r="D175" s="5"/>
      <c r="E175" s="2"/>
      <c r="F175" s="2"/>
      <c r="G175" s="2"/>
      <c r="H175" s="2"/>
      <c r="I175" s="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2.75" customHeight="1" x14ac:dyDescent="0.2">
      <c r="A176" s="2"/>
      <c r="B176" s="6"/>
      <c r="C176" s="6"/>
      <c r="D176" s="5"/>
      <c r="E176" s="2"/>
      <c r="F176" s="2"/>
      <c r="G176" s="2"/>
      <c r="H176" s="2"/>
      <c r="I176" s="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2.75" customHeight="1" x14ac:dyDescent="0.2">
      <c r="A177" s="2"/>
      <c r="B177" s="6"/>
      <c r="C177" s="6"/>
      <c r="D177" s="5"/>
      <c r="E177" s="2"/>
      <c r="F177" s="2"/>
      <c r="G177" s="2"/>
      <c r="H177" s="2"/>
      <c r="I177" s="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2.75" customHeight="1" x14ac:dyDescent="0.2">
      <c r="A178" s="2"/>
      <c r="B178" s="6"/>
      <c r="C178" s="6"/>
      <c r="D178" s="5"/>
      <c r="E178" s="2"/>
      <c r="F178" s="2"/>
      <c r="G178" s="2"/>
      <c r="H178" s="2"/>
      <c r="I178" s="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2.75" customHeight="1" x14ac:dyDescent="0.2">
      <c r="A179" s="2"/>
      <c r="B179" s="6"/>
      <c r="C179" s="6"/>
      <c r="D179" s="5"/>
      <c r="E179" s="2"/>
      <c r="F179" s="2"/>
      <c r="G179" s="2"/>
      <c r="H179" s="2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2.75" customHeight="1" x14ac:dyDescent="0.2">
      <c r="A180" s="2"/>
      <c r="B180" s="6"/>
      <c r="C180" s="6"/>
      <c r="D180" s="5"/>
      <c r="E180" s="2"/>
      <c r="F180" s="2"/>
      <c r="G180" s="2"/>
      <c r="H180" s="2"/>
      <c r="I180" s="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2.75" customHeight="1" x14ac:dyDescent="0.2">
      <c r="A181" s="2"/>
      <c r="B181" s="6"/>
      <c r="C181" s="6"/>
      <c r="D181" s="5"/>
      <c r="E181" s="2"/>
      <c r="F181" s="2"/>
      <c r="G181" s="2"/>
      <c r="H181" s="2"/>
      <c r="I181" s="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2.75" customHeight="1" x14ac:dyDescent="0.2">
      <c r="A182" s="2"/>
      <c r="B182" s="6"/>
      <c r="C182" s="6"/>
      <c r="D182" s="5"/>
      <c r="E182" s="2"/>
      <c r="F182" s="2"/>
      <c r="G182" s="2"/>
      <c r="H182" s="2"/>
      <c r="I182" s="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2.75" customHeight="1" x14ac:dyDescent="0.2">
      <c r="A183" s="2"/>
      <c r="B183" s="6"/>
      <c r="C183" s="6"/>
      <c r="D183" s="5"/>
      <c r="E183" s="2"/>
      <c r="F183" s="2"/>
      <c r="G183" s="2"/>
      <c r="H183" s="2"/>
      <c r="I183" s="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2.75" customHeight="1" x14ac:dyDescent="0.2">
      <c r="A184" s="2"/>
      <c r="B184" s="6"/>
      <c r="C184" s="6"/>
      <c r="D184" s="5"/>
      <c r="E184" s="2"/>
      <c r="F184" s="2"/>
      <c r="G184" s="2"/>
      <c r="H184" s="2"/>
      <c r="I184" s="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2.75" customHeight="1" x14ac:dyDescent="0.2">
      <c r="A185" s="2"/>
      <c r="B185" s="6"/>
      <c r="C185" s="6"/>
      <c r="D185" s="5"/>
      <c r="E185" s="2"/>
      <c r="F185" s="2"/>
      <c r="G185" s="2"/>
      <c r="H185" s="2"/>
      <c r="I185" s="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2.75" customHeight="1" x14ac:dyDescent="0.2">
      <c r="A186" s="2"/>
      <c r="B186" s="6"/>
      <c r="C186" s="6"/>
      <c r="D186" s="5"/>
      <c r="E186" s="2"/>
      <c r="F186" s="2"/>
      <c r="G186" s="2"/>
      <c r="H186" s="2"/>
      <c r="I186" s="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2.75" customHeight="1" x14ac:dyDescent="0.2">
      <c r="A187" s="2"/>
      <c r="B187" s="6"/>
      <c r="C187" s="6"/>
      <c r="D187" s="5"/>
      <c r="E187" s="2"/>
      <c r="F187" s="2"/>
      <c r="G187" s="2"/>
      <c r="H187" s="2"/>
      <c r="I187" s="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2.75" customHeight="1" x14ac:dyDescent="0.2">
      <c r="A188" s="2"/>
      <c r="B188" s="6"/>
      <c r="C188" s="6"/>
      <c r="D188" s="5"/>
      <c r="E188" s="2"/>
      <c r="F188" s="2"/>
      <c r="G188" s="2"/>
      <c r="H188" s="2"/>
      <c r="I188" s="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2.75" customHeight="1" x14ac:dyDescent="0.2">
      <c r="A189" s="2"/>
      <c r="B189" s="6"/>
      <c r="C189" s="6"/>
      <c r="D189" s="5"/>
      <c r="E189" s="2"/>
      <c r="F189" s="2"/>
      <c r="G189" s="2"/>
      <c r="H189" s="2"/>
      <c r="I189" s="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2.75" customHeight="1" x14ac:dyDescent="0.2">
      <c r="A190" s="2"/>
      <c r="B190" s="6"/>
      <c r="C190" s="6"/>
      <c r="D190" s="5"/>
      <c r="E190" s="2"/>
      <c r="F190" s="2"/>
      <c r="G190" s="2"/>
      <c r="H190" s="2"/>
      <c r="I190" s="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2.75" customHeight="1" x14ac:dyDescent="0.2">
      <c r="A191" s="2"/>
      <c r="B191" s="6"/>
      <c r="C191" s="6"/>
      <c r="D191" s="5"/>
      <c r="E191" s="2"/>
      <c r="F191" s="2"/>
      <c r="G191" s="2"/>
      <c r="H191" s="2"/>
      <c r="I191" s="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2.75" customHeight="1" x14ac:dyDescent="0.2">
      <c r="A192" s="2"/>
      <c r="B192" s="6"/>
      <c r="C192" s="6"/>
      <c r="D192" s="5"/>
      <c r="E192" s="2"/>
      <c r="F192" s="2"/>
      <c r="G192" s="2"/>
      <c r="H192" s="2"/>
      <c r="I192" s="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2.75" customHeight="1" x14ac:dyDescent="0.2">
      <c r="A193" s="2"/>
      <c r="B193" s="6"/>
      <c r="C193" s="6"/>
      <c r="D193" s="5"/>
      <c r="E193" s="2"/>
      <c r="F193" s="2"/>
      <c r="G193" s="2"/>
      <c r="H193" s="2"/>
      <c r="I193" s="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2.75" customHeight="1" x14ac:dyDescent="0.2">
      <c r="A194" s="2"/>
      <c r="B194" s="6"/>
      <c r="C194" s="6"/>
      <c r="D194" s="5"/>
      <c r="E194" s="2"/>
      <c r="F194" s="2"/>
      <c r="G194" s="2"/>
      <c r="H194" s="2"/>
      <c r="I194" s="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2.75" customHeight="1" x14ac:dyDescent="0.2">
      <c r="A195" s="2"/>
      <c r="B195" s="6"/>
      <c r="C195" s="6"/>
      <c r="D195" s="5"/>
      <c r="E195" s="2"/>
      <c r="F195" s="2"/>
      <c r="G195" s="2"/>
      <c r="H195" s="2"/>
      <c r="I195" s="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2.75" customHeight="1" x14ac:dyDescent="0.2">
      <c r="A196" s="2"/>
      <c r="B196" s="6"/>
      <c r="C196" s="6"/>
      <c r="D196" s="5"/>
      <c r="E196" s="2"/>
      <c r="F196" s="2"/>
      <c r="G196" s="2"/>
      <c r="H196" s="2"/>
      <c r="I196" s="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2.75" customHeight="1" x14ac:dyDescent="0.2">
      <c r="A197" s="2"/>
      <c r="B197" s="6"/>
      <c r="C197" s="6"/>
      <c r="D197" s="5"/>
      <c r="E197" s="2"/>
      <c r="F197" s="2"/>
      <c r="G197" s="2"/>
      <c r="H197" s="2"/>
      <c r="I197" s="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2.75" customHeight="1" x14ac:dyDescent="0.2">
      <c r="A198" s="2"/>
      <c r="B198" s="6"/>
      <c r="C198" s="6"/>
      <c r="D198" s="5"/>
      <c r="E198" s="2"/>
      <c r="F198" s="2"/>
      <c r="G198" s="2"/>
      <c r="H198" s="2"/>
      <c r="I198" s="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2.75" customHeight="1" x14ac:dyDescent="0.2">
      <c r="A199" s="2"/>
      <c r="B199" s="6"/>
      <c r="C199" s="6"/>
      <c r="D199" s="5"/>
      <c r="E199" s="2"/>
      <c r="F199" s="2"/>
      <c r="G199" s="2"/>
      <c r="H199" s="2"/>
      <c r="I199" s="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2.75" customHeight="1" x14ac:dyDescent="0.2">
      <c r="A200" s="2"/>
      <c r="B200" s="6"/>
      <c r="C200" s="6"/>
      <c r="D200" s="5"/>
      <c r="E200" s="2"/>
      <c r="F200" s="2"/>
      <c r="G200" s="2"/>
      <c r="H200" s="2"/>
      <c r="I200" s="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2.75" customHeight="1" x14ac:dyDescent="0.2">
      <c r="A201" s="2"/>
      <c r="B201" s="6"/>
      <c r="C201" s="6"/>
      <c r="D201" s="5"/>
      <c r="E201" s="2"/>
      <c r="F201" s="2"/>
      <c r="G201" s="2"/>
      <c r="H201" s="2"/>
      <c r="I201" s="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2.75" customHeight="1" x14ac:dyDescent="0.2">
      <c r="A202" s="2"/>
      <c r="B202" s="6"/>
      <c r="C202" s="6"/>
      <c r="D202" s="5"/>
      <c r="E202" s="2"/>
      <c r="F202" s="2"/>
      <c r="G202" s="2"/>
      <c r="H202" s="2"/>
      <c r="I202" s="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2.75" customHeight="1" x14ac:dyDescent="0.2">
      <c r="A203" s="2"/>
      <c r="B203" s="6"/>
      <c r="C203" s="6"/>
      <c r="D203" s="5"/>
      <c r="E203" s="2"/>
      <c r="F203" s="2"/>
      <c r="G203" s="2"/>
      <c r="H203" s="2"/>
      <c r="I203" s="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2.75" customHeight="1" x14ac:dyDescent="0.2">
      <c r="A204" s="2"/>
      <c r="B204" s="6"/>
      <c r="C204" s="6"/>
      <c r="D204" s="5"/>
      <c r="E204" s="2"/>
      <c r="F204" s="2"/>
      <c r="G204" s="2"/>
      <c r="H204" s="2"/>
      <c r="I204" s="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2.75" customHeight="1" x14ac:dyDescent="0.2">
      <c r="A205" s="2"/>
      <c r="B205" s="6"/>
      <c r="C205" s="6"/>
      <c r="D205" s="5"/>
      <c r="E205" s="2"/>
      <c r="F205" s="2"/>
      <c r="G205" s="2"/>
      <c r="H205" s="2"/>
      <c r="I205" s="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2.75" customHeight="1" x14ac:dyDescent="0.2">
      <c r="A206" s="2"/>
      <c r="B206" s="6"/>
      <c r="C206" s="6"/>
      <c r="D206" s="5"/>
      <c r="E206" s="2"/>
      <c r="F206" s="2"/>
      <c r="G206" s="2"/>
      <c r="H206" s="2"/>
      <c r="I206" s="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2.75" customHeight="1" x14ac:dyDescent="0.2">
      <c r="A207" s="2"/>
      <c r="B207" s="6"/>
      <c r="C207" s="6"/>
      <c r="D207" s="5"/>
      <c r="E207" s="2"/>
      <c r="F207" s="2"/>
      <c r="G207" s="2"/>
      <c r="H207" s="2"/>
      <c r="I207" s="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2.75" customHeight="1" x14ac:dyDescent="0.2">
      <c r="A208" s="2"/>
      <c r="B208" s="6"/>
      <c r="C208" s="6"/>
      <c r="D208" s="5"/>
      <c r="E208" s="2"/>
      <c r="F208" s="2"/>
      <c r="G208" s="2"/>
      <c r="H208" s="2"/>
      <c r="I208" s="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2.75" customHeight="1" x14ac:dyDescent="0.2">
      <c r="A209" s="2"/>
      <c r="B209" s="6"/>
      <c r="C209" s="6"/>
      <c r="D209" s="5"/>
      <c r="E209" s="2"/>
      <c r="F209" s="2"/>
      <c r="G209" s="2"/>
      <c r="H209" s="2"/>
      <c r="I209" s="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2.75" customHeight="1" x14ac:dyDescent="0.2">
      <c r="A210" s="2"/>
      <c r="B210" s="6"/>
      <c r="C210" s="6"/>
      <c r="D210" s="5"/>
      <c r="E210" s="2"/>
      <c r="F210" s="2"/>
      <c r="G210" s="2"/>
      <c r="H210" s="2"/>
      <c r="I210" s="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2.75" customHeight="1" x14ac:dyDescent="0.2">
      <c r="A211" s="2"/>
      <c r="B211" s="6"/>
      <c r="C211" s="6"/>
      <c r="D211" s="5"/>
      <c r="E211" s="2"/>
      <c r="F211" s="2"/>
      <c r="G211" s="2"/>
      <c r="H211" s="2"/>
      <c r="I211" s="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2.75" customHeight="1" x14ac:dyDescent="0.2">
      <c r="A212" s="2"/>
      <c r="B212" s="6"/>
      <c r="C212" s="6"/>
      <c r="D212" s="5"/>
      <c r="E212" s="2"/>
      <c r="F212" s="2"/>
      <c r="G212" s="2"/>
      <c r="H212" s="2"/>
      <c r="I212" s="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2.75" customHeight="1" x14ac:dyDescent="0.2">
      <c r="A213" s="2"/>
      <c r="B213" s="6"/>
      <c r="C213" s="6"/>
      <c r="D213" s="5"/>
      <c r="E213" s="2"/>
      <c r="F213" s="2"/>
      <c r="G213" s="2"/>
      <c r="H213" s="2"/>
      <c r="I213" s="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2.75" customHeight="1" x14ac:dyDescent="0.2">
      <c r="A214" s="2"/>
      <c r="B214" s="6"/>
      <c r="C214" s="6"/>
      <c r="D214" s="5"/>
      <c r="E214" s="2"/>
      <c r="F214" s="2"/>
      <c r="G214" s="2"/>
      <c r="H214" s="2"/>
      <c r="I214" s="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2.75" customHeight="1" x14ac:dyDescent="0.2">
      <c r="A215" s="2"/>
      <c r="B215" s="6"/>
      <c r="C215" s="6"/>
      <c r="D215" s="5"/>
      <c r="E215" s="2"/>
      <c r="F215" s="2"/>
      <c r="G215" s="2"/>
      <c r="H215" s="2"/>
      <c r="I215" s="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2.75" customHeight="1" x14ac:dyDescent="0.2">
      <c r="A216" s="2"/>
      <c r="B216" s="6"/>
      <c r="C216" s="6"/>
      <c r="D216" s="5"/>
      <c r="E216" s="2"/>
      <c r="F216" s="2"/>
      <c r="G216" s="2"/>
      <c r="H216" s="2"/>
      <c r="I216" s="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2.75" customHeight="1" x14ac:dyDescent="0.2">
      <c r="A217" s="2"/>
      <c r="B217" s="6"/>
      <c r="C217" s="6"/>
      <c r="D217" s="5"/>
      <c r="E217" s="2"/>
      <c r="F217" s="2"/>
      <c r="G217" s="2"/>
      <c r="H217" s="2"/>
      <c r="I217" s="2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2.75" customHeight="1" x14ac:dyDescent="0.2">
      <c r="A218" s="2"/>
      <c r="B218" s="6"/>
      <c r="C218" s="6"/>
      <c r="D218" s="5"/>
      <c r="E218" s="2"/>
      <c r="F218" s="2"/>
      <c r="G218" s="2"/>
      <c r="H218" s="2"/>
      <c r="I218" s="2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2.75" customHeight="1" x14ac:dyDescent="0.2">
      <c r="A219" s="2"/>
      <c r="B219" s="6"/>
      <c r="C219" s="6"/>
      <c r="D219" s="5"/>
      <c r="E219" s="2"/>
      <c r="F219" s="2"/>
      <c r="G219" s="2"/>
      <c r="H219" s="2"/>
      <c r="I219" s="2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2.75" customHeight="1" x14ac:dyDescent="0.2">
      <c r="A220" s="2"/>
      <c r="B220" s="6"/>
      <c r="C220" s="6"/>
      <c r="D220" s="5"/>
      <c r="E220" s="2"/>
      <c r="F220" s="2"/>
      <c r="G220" s="2"/>
      <c r="H220" s="2"/>
      <c r="I220" s="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2.75" customHeight="1" x14ac:dyDescent="0.2">
      <c r="A221" s="2"/>
      <c r="B221" s="6"/>
      <c r="C221" s="6"/>
      <c r="D221" s="5"/>
      <c r="E221" s="2"/>
      <c r="F221" s="2"/>
      <c r="G221" s="2"/>
      <c r="H221" s="2"/>
      <c r="I221" s="2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2.75" customHeight="1" x14ac:dyDescent="0.2">
      <c r="A222" s="2"/>
      <c r="B222" s="6"/>
      <c r="C222" s="6"/>
      <c r="D222" s="5"/>
      <c r="E222" s="2"/>
      <c r="F222" s="2"/>
      <c r="G222" s="2"/>
      <c r="H222" s="2"/>
      <c r="I222" s="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2.75" customHeight="1" x14ac:dyDescent="0.2">
      <c r="A223" s="2"/>
      <c r="B223" s="6"/>
      <c r="C223" s="6"/>
      <c r="D223" s="5"/>
      <c r="E223" s="2"/>
      <c r="F223" s="2"/>
      <c r="G223" s="2"/>
      <c r="H223" s="2"/>
      <c r="I223" s="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2.75" customHeight="1" x14ac:dyDescent="0.2">
      <c r="A224" s="2"/>
      <c r="B224" s="6"/>
      <c r="C224" s="6"/>
      <c r="D224" s="5"/>
      <c r="E224" s="2"/>
      <c r="F224" s="2"/>
      <c r="G224" s="2"/>
      <c r="H224" s="2"/>
      <c r="I224" s="2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2.75" customHeight="1" x14ac:dyDescent="0.2">
      <c r="A225" s="2"/>
      <c r="B225" s="6"/>
      <c r="C225" s="6"/>
      <c r="D225" s="5"/>
      <c r="E225" s="2"/>
      <c r="F225" s="2"/>
      <c r="G225" s="2"/>
      <c r="H225" s="2"/>
      <c r="I225" s="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2.75" customHeight="1" x14ac:dyDescent="0.2">
      <c r="A226" s="2"/>
      <c r="B226" s="6"/>
      <c r="C226" s="6"/>
      <c r="D226" s="5"/>
      <c r="E226" s="2"/>
      <c r="F226" s="2"/>
      <c r="G226" s="2"/>
      <c r="H226" s="2"/>
      <c r="I226" s="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2.75" customHeight="1" x14ac:dyDescent="0.2">
      <c r="A227" s="2"/>
      <c r="B227" s="6"/>
      <c r="C227" s="6"/>
      <c r="D227" s="5"/>
      <c r="E227" s="2"/>
      <c r="F227" s="2"/>
      <c r="G227" s="2"/>
      <c r="H227" s="2"/>
      <c r="I227" s="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2.75" customHeight="1" x14ac:dyDescent="0.2">
      <c r="A228" s="2"/>
      <c r="B228" s="6"/>
      <c r="C228" s="6"/>
      <c r="D228" s="5"/>
      <c r="E228" s="2"/>
      <c r="F228" s="2"/>
      <c r="G228" s="2"/>
      <c r="H228" s="2"/>
      <c r="I228" s="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2.75" customHeight="1" x14ac:dyDescent="0.2">
      <c r="A229" s="2"/>
      <c r="B229" s="6"/>
      <c r="C229" s="6"/>
      <c r="D229" s="5"/>
      <c r="E229" s="2"/>
      <c r="F229" s="2"/>
      <c r="G229" s="2"/>
      <c r="H229" s="2"/>
      <c r="I229" s="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2.75" customHeight="1" x14ac:dyDescent="0.2">
      <c r="A230" s="2"/>
      <c r="B230" s="6"/>
      <c r="C230" s="6"/>
      <c r="D230" s="5"/>
      <c r="E230" s="2"/>
      <c r="F230" s="2"/>
      <c r="G230" s="2"/>
      <c r="H230" s="2"/>
      <c r="I230" s="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2.75" customHeight="1" x14ac:dyDescent="0.2">
      <c r="A231" s="2"/>
      <c r="B231" s="6"/>
      <c r="C231" s="6"/>
      <c r="D231" s="5"/>
      <c r="E231" s="2"/>
      <c r="F231" s="2"/>
      <c r="G231" s="2"/>
      <c r="H231" s="2"/>
      <c r="I231" s="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2.75" customHeight="1" x14ac:dyDescent="0.2">
      <c r="A232" s="2"/>
      <c r="B232" s="6"/>
      <c r="C232" s="6"/>
      <c r="D232" s="5"/>
      <c r="E232" s="2"/>
      <c r="F232" s="2"/>
      <c r="G232" s="2"/>
      <c r="H232" s="2"/>
      <c r="I232" s="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customHeight="1" x14ac:dyDescent="0.2">
      <c r="A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x14ac:dyDescent="0.2">
      <c r="A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 x14ac:dyDescent="0.2">
      <c r="A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 x14ac:dyDescent="0.2">
      <c r="A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 x14ac:dyDescent="0.2">
      <c r="A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 x14ac:dyDescent="0.2">
      <c r="A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 x14ac:dyDescent="0.2">
      <c r="A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 x14ac:dyDescent="0.2">
      <c r="A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 x14ac:dyDescent="0.2">
      <c r="A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 x14ac:dyDescent="0.2">
      <c r="A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 x14ac:dyDescent="0.2">
      <c r="A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 x14ac:dyDescent="0.2">
      <c r="A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 x14ac:dyDescent="0.2">
      <c r="A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 x14ac:dyDescent="0.2">
      <c r="A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 x14ac:dyDescent="0.2">
      <c r="A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x14ac:dyDescent="0.2">
      <c r="A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 x14ac:dyDescent="0.2">
      <c r="A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 x14ac:dyDescent="0.2">
      <c r="A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 x14ac:dyDescent="0.2">
      <c r="A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 x14ac:dyDescent="0.2">
      <c r="A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 x14ac:dyDescent="0.2">
      <c r="A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 x14ac:dyDescent="0.2">
      <c r="A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 x14ac:dyDescent="0.2">
      <c r="A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 x14ac:dyDescent="0.2">
      <c r="A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 x14ac:dyDescent="0.2">
      <c r="A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 x14ac:dyDescent="0.2">
      <c r="A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 x14ac:dyDescent="0.2">
      <c r="A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 x14ac:dyDescent="0.2">
      <c r="A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 x14ac:dyDescent="0.2">
      <c r="A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 x14ac:dyDescent="0.2">
      <c r="A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 x14ac:dyDescent="0.2">
      <c r="A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 x14ac:dyDescent="0.2">
      <c r="A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 x14ac:dyDescent="0.2">
      <c r="A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 x14ac:dyDescent="0.2">
      <c r="A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 x14ac:dyDescent="0.2">
      <c r="A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 x14ac:dyDescent="0.2">
      <c r="A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 x14ac:dyDescent="0.2">
      <c r="A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 x14ac:dyDescent="0.2">
      <c r="A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 x14ac:dyDescent="0.2">
      <c r="A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customHeight="1" x14ac:dyDescent="0.2">
      <c r="A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 x14ac:dyDescent="0.2">
      <c r="A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customHeight="1" x14ac:dyDescent="0.2">
      <c r="A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x14ac:dyDescent="0.2">
      <c r="A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customHeight="1" x14ac:dyDescent="0.2">
      <c r="A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customHeight="1" x14ac:dyDescent="0.2">
      <c r="A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customHeight="1" x14ac:dyDescent="0.2">
      <c r="A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 x14ac:dyDescent="0.2">
      <c r="A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customHeight="1" x14ac:dyDescent="0.2">
      <c r="A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customHeight="1" x14ac:dyDescent="0.2">
      <c r="A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 x14ac:dyDescent="0.2">
      <c r="A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customHeight="1" x14ac:dyDescent="0.2">
      <c r="A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 x14ac:dyDescent="0.2">
      <c r="A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customHeight="1" x14ac:dyDescent="0.2">
      <c r="A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customHeight="1" x14ac:dyDescent="0.2">
      <c r="A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customHeight="1" x14ac:dyDescent="0.2">
      <c r="A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customHeight="1" x14ac:dyDescent="0.2">
      <c r="A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customHeight="1" x14ac:dyDescent="0.2">
      <c r="A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customHeight="1" x14ac:dyDescent="0.2">
      <c r="A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customHeight="1" x14ac:dyDescent="0.2">
      <c r="A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customHeight="1" x14ac:dyDescent="0.2">
      <c r="A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 x14ac:dyDescent="0.2">
      <c r="A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customHeight="1" x14ac:dyDescent="0.2">
      <c r="A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customHeight="1" x14ac:dyDescent="0.2">
      <c r="A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 x14ac:dyDescent="0.2">
      <c r="A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customHeight="1" x14ac:dyDescent="0.2">
      <c r="A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x14ac:dyDescent="0.2">
      <c r="A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customHeight="1" x14ac:dyDescent="0.2">
      <c r="A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customHeight="1" x14ac:dyDescent="0.2">
      <c r="A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customHeight="1" x14ac:dyDescent="0.2">
      <c r="A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 x14ac:dyDescent="0.2">
      <c r="A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customHeight="1" x14ac:dyDescent="0.2">
      <c r="A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customHeight="1" x14ac:dyDescent="0.2">
      <c r="A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 x14ac:dyDescent="0.2">
      <c r="A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customHeight="1" x14ac:dyDescent="0.2">
      <c r="A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 x14ac:dyDescent="0.2">
      <c r="A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customHeight="1" x14ac:dyDescent="0.2">
      <c r="A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customHeight="1" x14ac:dyDescent="0.2">
      <c r="A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customHeight="1" x14ac:dyDescent="0.2">
      <c r="A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customHeight="1" x14ac:dyDescent="0.2">
      <c r="A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customHeight="1" x14ac:dyDescent="0.2">
      <c r="A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customHeight="1" x14ac:dyDescent="0.2">
      <c r="A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customHeight="1" x14ac:dyDescent="0.2">
      <c r="A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customHeight="1" x14ac:dyDescent="0.2">
      <c r="A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customHeight="1" x14ac:dyDescent="0.2">
      <c r="A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customHeight="1" x14ac:dyDescent="0.2">
      <c r="A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customHeight="1" x14ac:dyDescent="0.2">
      <c r="A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customHeight="1" x14ac:dyDescent="0.2">
      <c r="A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customHeight="1" x14ac:dyDescent="0.2">
      <c r="A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customHeight="1" x14ac:dyDescent="0.2">
      <c r="A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customHeight="1" x14ac:dyDescent="0.2">
      <c r="A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 x14ac:dyDescent="0.2">
      <c r="A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customHeight="1" x14ac:dyDescent="0.2">
      <c r="A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customHeight="1" x14ac:dyDescent="0.2">
      <c r="A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 x14ac:dyDescent="0.2">
      <c r="A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customHeight="1" x14ac:dyDescent="0.2">
      <c r="A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 x14ac:dyDescent="0.2">
      <c r="A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customHeight="1" x14ac:dyDescent="0.2">
      <c r="A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 x14ac:dyDescent="0.2">
      <c r="A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customHeight="1" x14ac:dyDescent="0.2">
      <c r="A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customHeight="1" x14ac:dyDescent="0.2">
      <c r="A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 x14ac:dyDescent="0.2">
      <c r="A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customHeight="1" x14ac:dyDescent="0.2">
      <c r="A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 x14ac:dyDescent="0.2">
      <c r="A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 x14ac:dyDescent="0.2">
      <c r="A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 x14ac:dyDescent="0.2">
      <c r="A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customHeight="1" x14ac:dyDescent="0.2">
      <c r="A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 x14ac:dyDescent="0.2">
      <c r="A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 x14ac:dyDescent="0.2">
      <c r="A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 x14ac:dyDescent="0.2">
      <c r="A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x14ac:dyDescent="0.2">
      <c r="A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 x14ac:dyDescent="0.2">
      <c r="A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customHeight="1" x14ac:dyDescent="0.2">
      <c r="A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x14ac:dyDescent="0.2">
      <c r="A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customHeight="1" x14ac:dyDescent="0.2">
      <c r="A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customHeight="1" x14ac:dyDescent="0.2">
      <c r="A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customHeight="1" x14ac:dyDescent="0.2">
      <c r="A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customHeight="1" x14ac:dyDescent="0.2">
      <c r="A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customHeight="1" x14ac:dyDescent="0.2">
      <c r="A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customHeight="1" x14ac:dyDescent="0.2">
      <c r="A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customHeight="1" x14ac:dyDescent="0.2">
      <c r="A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customHeight="1" x14ac:dyDescent="0.2">
      <c r="A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.75" customHeight="1" x14ac:dyDescent="0.2">
      <c r="A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.75" customHeight="1" x14ac:dyDescent="0.2">
      <c r="A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.75" customHeight="1" x14ac:dyDescent="0.2">
      <c r="A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.75" customHeight="1" x14ac:dyDescent="0.2">
      <c r="A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customHeight="1" x14ac:dyDescent="0.2">
      <c r="A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 x14ac:dyDescent="0.2">
      <c r="A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.75" customHeight="1" x14ac:dyDescent="0.2">
      <c r="A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.75" customHeight="1" x14ac:dyDescent="0.2">
      <c r="A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 x14ac:dyDescent="0.2">
      <c r="A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customHeight="1" x14ac:dyDescent="0.2">
      <c r="A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 x14ac:dyDescent="0.2">
      <c r="A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.75" customHeight="1" x14ac:dyDescent="0.2">
      <c r="A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 x14ac:dyDescent="0.2">
      <c r="A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customHeight="1" x14ac:dyDescent="0.2">
      <c r="A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 x14ac:dyDescent="0.2">
      <c r="A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 x14ac:dyDescent="0.2">
      <c r="A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 x14ac:dyDescent="0.2">
      <c r="A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 x14ac:dyDescent="0.2">
      <c r="A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.75" customHeight="1" x14ac:dyDescent="0.2">
      <c r="A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 x14ac:dyDescent="0.2">
      <c r="A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customHeight="1" x14ac:dyDescent="0.2">
      <c r="A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 x14ac:dyDescent="0.2">
      <c r="A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.75" customHeight="1" x14ac:dyDescent="0.2">
      <c r="A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.75" customHeight="1" x14ac:dyDescent="0.2">
      <c r="A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 x14ac:dyDescent="0.2">
      <c r="A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 x14ac:dyDescent="0.2">
      <c r="A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customHeight="1" x14ac:dyDescent="0.2">
      <c r="A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 x14ac:dyDescent="0.2">
      <c r="A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.75" customHeight="1" x14ac:dyDescent="0.2">
      <c r="A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 x14ac:dyDescent="0.2">
      <c r="A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 x14ac:dyDescent="0.2">
      <c r="A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.75" customHeight="1" x14ac:dyDescent="0.2">
      <c r="A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.75" customHeight="1" x14ac:dyDescent="0.2">
      <c r="A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 x14ac:dyDescent="0.2">
      <c r="A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 x14ac:dyDescent="0.2">
      <c r="A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.75" customHeight="1" x14ac:dyDescent="0.2">
      <c r="A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 x14ac:dyDescent="0.2">
      <c r="A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 x14ac:dyDescent="0.2">
      <c r="A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 x14ac:dyDescent="0.2">
      <c r="A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 x14ac:dyDescent="0.2">
      <c r="A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x14ac:dyDescent="0.2">
      <c r="A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x14ac:dyDescent="0.2">
      <c r="A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 x14ac:dyDescent="0.2">
      <c r="A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x14ac:dyDescent="0.2">
      <c r="A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 x14ac:dyDescent="0.2">
      <c r="A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 x14ac:dyDescent="0.2">
      <c r="A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x14ac:dyDescent="0.2">
      <c r="A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x14ac:dyDescent="0.2">
      <c r="A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 x14ac:dyDescent="0.2">
      <c r="A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 x14ac:dyDescent="0.2">
      <c r="A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 x14ac:dyDescent="0.2">
      <c r="A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 x14ac:dyDescent="0.2">
      <c r="A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.75" customHeight="1" x14ac:dyDescent="0.2">
      <c r="A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 x14ac:dyDescent="0.2">
      <c r="A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 x14ac:dyDescent="0.2">
      <c r="A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 x14ac:dyDescent="0.2">
      <c r="A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 x14ac:dyDescent="0.2">
      <c r="A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 x14ac:dyDescent="0.2">
      <c r="A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 x14ac:dyDescent="0.2">
      <c r="A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 x14ac:dyDescent="0.2">
      <c r="A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 x14ac:dyDescent="0.2">
      <c r="A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 x14ac:dyDescent="0.2">
      <c r="A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 x14ac:dyDescent="0.2">
      <c r="A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 x14ac:dyDescent="0.2">
      <c r="A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.75" customHeight="1" x14ac:dyDescent="0.2">
      <c r="A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 x14ac:dyDescent="0.2">
      <c r="A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.75" customHeight="1" x14ac:dyDescent="0.2">
      <c r="A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 x14ac:dyDescent="0.2">
      <c r="A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customHeight="1" x14ac:dyDescent="0.2">
      <c r="A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5.75" customHeight="1" x14ac:dyDescent="0.2">
      <c r="A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 x14ac:dyDescent="0.2">
      <c r="A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 x14ac:dyDescent="0.2">
      <c r="A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 x14ac:dyDescent="0.2">
      <c r="A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 x14ac:dyDescent="0.2">
      <c r="A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 x14ac:dyDescent="0.2">
      <c r="A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 x14ac:dyDescent="0.2">
      <c r="A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 x14ac:dyDescent="0.2">
      <c r="A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x14ac:dyDescent="0.2">
      <c r="A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5.75" customHeight="1" x14ac:dyDescent="0.2">
      <c r="A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 x14ac:dyDescent="0.2">
      <c r="A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 x14ac:dyDescent="0.2">
      <c r="A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 x14ac:dyDescent="0.2">
      <c r="A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 x14ac:dyDescent="0.2">
      <c r="A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 x14ac:dyDescent="0.2">
      <c r="A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 x14ac:dyDescent="0.2">
      <c r="A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 x14ac:dyDescent="0.2">
      <c r="A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 x14ac:dyDescent="0.2">
      <c r="A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 x14ac:dyDescent="0.2">
      <c r="A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 x14ac:dyDescent="0.2">
      <c r="A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.75" customHeight="1" x14ac:dyDescent="0.2">
      <c r="A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 x14ac:dyDescent="0.2">
      <c r="A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 x14ac:dyDescent="0.2">
      <c r="A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 x14ac:dyDescent="0.2">
      <c r="A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 x14ac:dyDescent="0.2">
      <c r="A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 x14ac:dyDescent="0.2">
      <c r="A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 x14ac:dyDescent="0.2">
      <c r="A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 x14ac:dyDescent="0.2">
      <c r="A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 x14ac:dyDescent="0.2">
      <c r="A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 x14ac:dyDescent="0.2">
      <c r="A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 x14ac:dyDescent="0.2">
      <c r="A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.75" customHeight="1" x14ac:dyDescent="0.2">
      <c r="A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 x14ac:dyDescent="0.2">
      <c r="A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 x14ac:dyDescent="0.2">
      <c r="A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 x14ac:dyDescent="0.2">
      <c r="A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 x14ac:dyDescent="0.2">
      <c r="A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 x14ac:dyDescent="0.2">
      <c r="A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 x14ac:dyDescent="0.2">
      <c r="A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 x14ac:dyDescent="0.2">
      <c r="A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 x14ac:dyDescent="0.2">
      <c r="A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 x14ac:dyDescent="0.2">
      <c r="A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 x14ac:dyDescent="0.2">
      <c r="A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.75" customHeight="1" x14ac:dyDescent="0.2">
      <c r="A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 x14ac:dyDescent="0.2">
      <c r="A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 x14ac:dyDescent="0.2">
      <c r="A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 x14ac:dyDescent="0.2">
      <c r="A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 x14ac:dyDescent="0.2">
      <c r="A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 x14ac:dyDescent="0.2">
      <c r="A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.75" customHeight="1" x14ac:dyDescent="0.2">
      <c r="A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.75" customHeight="1" x14ac:dyDescent="0.2">
      <c r="A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customHeight="1" x14ac:dyDescent="0.2">
      <c r="A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customHeight="1" x14ac:dyDescent="0.2">
      <c r="A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customHeight="1" x14ac:dyDescent="0.2">
      <c r="A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customHeight="1" x14ac:dyDescent="0.2">
      <c r="A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.75" customHeight="1" x14ac:dyDescent="0.2">
      <c r="A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.75" customHeight="1" x14ac:dyDescent="0.2">
      <c r="A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 x14ac:dyDescent="0.2">
      <c r="A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 x14ac:dyDescent="0.2">
      <c r="A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 x14ac:dyDescent="0.2">
      <c r="A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 x14ac:dyDescent="0.2">
      <c r="A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 x14ac:dyDescent="0.2">
      <c r="A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 x14ac:dyDescent="0.2">
      <c r="A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 x14ac:dyDescent="0.2">
      <c r="A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 x14ac:dyDescent="0.2">
      <c r="A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 x14ac:dyDescent="0.2">
      <c r="A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 x14ac:dyDescent="0.2">
      <c r="A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 x14ac:dyDescent="0.2">
      <c r="A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 x14ac:dyDescent="0.2">
      <c r="A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 x14ac:dyDescent="0.2">
      <c r="A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 x14ac:dyDescent="0.2">
      <c r="A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 x14ac:dyDescent="0.2">
      <c r="A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 x14ac:dyDescent="0.2">
      <c r="A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 x14ac:dyDescent="0.2">
      <c r="A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 x14ac:dyDescent="0.2">
      <c r="A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 x14ac:dyDescent="0.2">
      <c r="A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 x14ac:dyDescent="0.2">
      <c r="A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 x14ac:dyDescent="0.2">
      <c r="A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 x14ac:dyDescent="0.2">
      <c r="A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 x14ac:dyDescent="0.2">
      <c r="A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 x14ac:dyDescent="0.2">
      <c r="A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 x14ac:dyDescent="0.2">
      <c r="A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 x14ac:dyDescent="0.2">
      <c r="A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 x14ac:dyDescent="0.2">
      <c r="A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 x14ac:dyDescent="0.2">
      <c r="A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 x14ac:dyDescent="0.2">
      <c r="A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 x14ac:dyDescent="0.2">
      <c r="A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.75" customHeight="1" x14ac:dyDescent="0.2">
      <c r="A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.75" customHeight="1" x14ac:dyDescent="0.2">
      <c r="A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.75" customHeight="1" x14ac:dyDescent="0.2">
      <c r="A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 x14ac:dyDescent="0.2">
      <c r="A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 x14ac:dyDescent="0.2">
      <c r="A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.75" customHeight="1" x14ac:dyDescent="0.2">
      <c r="A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.75" customHeight="1" x14ac:dyDescent="0.2">
      <c r="A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 x14ac:dyDescent="0.2">
      <c r="A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 x14ac:dyDescent="0.2">
      <c r="A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customHeight="1" x14ac:dyDescent="0.2">
      <c r="A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.75" customHeight="1" x14ac:dyDescent="0.2">
      <c r="A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.75" customHeight="1" x14ac:dyDescent="0.2">
      <c r="A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.75" customHeight="1" x14ac:dyDescent="0.2">
      <c r="A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 x14ac:dyDescent="0.2">
      <c r="A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 x14ac:dyDescent="0.2">
      <c r="A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 x14ac:dyDescent="0.2">
      <c r="A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.75" customHeight="1" x14ac:dyDescent="0.2">
      <c r="A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.75" customHeight="1" x14ac:dyDescent="0.2">
      <c r="A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.75" customHeight="1" x14ac:dyDescent="0.2">
      <c r="A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customHeight="1" x14ac:dyDescent="0.2">
      <c r="A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.75" customHeight="1" x14ac:dyDescent="0.2">
      <c r="A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.75" customHeight="1" x14ac:dyDescent="0.2">
      <c r="A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.75" customHeight="1" x14ac:dyDescent="0.2">
      <c r="A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 x14ac:dyDescent="0.2">
      <c r="A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.75" customHeight="1" x14ac:dyDescent="0.2">
      <c r="A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.75" customHeight="1" x14ac:dyDescent="0.2">
      <c r="A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.75" customHeight="1" x14ac:dyDescent="0.2">
      <c r="A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.75" customHeight="1" x14ac:dyDescent="0.2">
      <c r="A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.75" customHeight="1" x14ac:dyDescent="0.2">
      <c r="A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.75" customHeight="1" x14ac:dyDescent="0.2">
      <c r="A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 x14ac:dyDescent="0.2">
      <c r="A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.75" customHeight="1" x14ac:dyDescent="0.2">
      <c r="A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.75" customHeight="1" x14ac:dyDescent="0.2">
      <c r="A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.75" customHeight="1" x14ac:dyDescent="0.2">
      <c r="A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.75" customHeight="1" x14ac:dyDescent="0.2">
      <c r="A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.75" customHeight="1" x14ac:dyDescent="0.2">
      <c r="A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customHeight="1" x14ac:dyDescent="0.2">
      <c r="A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.75" customHeight="1" x14ac:dyDescent="0.2">
      <c r="A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.75" customHeight="1" x14ac:dyDescent="0.2">
      <c r="A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.75" customHeight="1" x14ac:dyDescent="0.2">
      <c r="A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.75" customHeight="1" x14ac:dyDescent="0.2">
      <c r="A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.75" customHeight="1" x14ac:dyDescent="0.2">
      <c r="A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.75" customHeight="1" x14ac:dyDescent="0.2">
      <c r="A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.75" customHeight="1" x14ac:dyDescent="0.2">
      <c r="A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.75" customHeight="1" x14ac:dyDescent="0.2">
      <c r="A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.75" customHeight="1" x14ac:dyDescent="0.2">
      <c r="A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.75" customHeight="1" x14ac:dyDescent="0.2">
      <c r="A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.75" customHeight="1" x14ac:dyDescent="0.2">
      <c r="A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.75" customHeight="1" x14ac:dyDescent="0.2">
      <c r="A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.75" customHeight="1" x14ac:dyDescent="0.2">
      <c r="A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customHeight="1" x14ac:dyDescent="0.2">
      <c r="A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customHeight="1" x14ac:dyDescent="0.2">
      <c r="A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.75" customHeight="1" x14ac:dyDescent="0.2">
      <c r="A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.75" customHeight="1" x14ac:dyDescent="0.2">
      <c r="A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.75" customHeight="1" x14ac:dyDescent="0.2">
      <c r="A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customHeight="1" x14ac:dyDescent="0.2">
      <c r="A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customHeight="1" x14ac:dyDescent="0.2">
      <c r="A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.75" customHeight="1" x14ac:dyDescent="0.2">
      <c r="A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.75" customHeight="1" x14ac:dyDescent="0.2">
      <c r="A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customHeight="1" x14ac:dyDescent="0.2">
      <c r="A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customHeight="1" x14ac:dyDescent="0.2">
      <c r="A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.75" customHeight="1" x14ac:dyDescent="0.2">
      <c r="A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.75" customHeight="1" x14ac:dyDescent="0.2">
      <c r="A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.75" customHeight="1" x14ac:dyDescent="0.2">
      <c r="A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.75" customHeight="1" x14ac:dyDescent="0.2">
      <c r="A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customHeight="1" x14ac:dyDescent="0.2">
      <c r="A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customHeight="1" x14ac:dyDescent="0.2">
      <c r="A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.75" customHeight="1" x14ac:dyDescent="0.2">
      <c r="A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.75" customHeight="1" x14ac:dyDescent="0.2">
      <c r="A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.75" customHeight="1" x14ac:dyDescent="0.2">
      <c r="A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.75" customHeight="1" x14ac:dyDescent="0.2">
      <c r="A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.75" customHeight="1" x14ac:dyDescent="0.2">
      <c r="A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.75" customHeight="1" x14ac:dyDescent="0.2">
      <c r="A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.75" customHeight="1" x14ac:dyDescent="0.2">
      <c r="A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.75" customHeight="1" x14ac:dyDescent="0.2">
      <c r="A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.75" customHeight="1" x14ac:dyDescent="0.2">
      <c r="A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.75" customHeight="1" x14ac:dyDescent="0.2">
      <c r="A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.75" customHeight="1" x14ac:dyDescent="0.2">
      <c r="A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.75" customHeight="1" x14ac:dyDescent="0.2">
      <c r="A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.75" customHeight="1" x14ac:dyDescent="0.2">
      <c r="A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.75" customHeight="1" x14ac:dyDescent="0.2">
      <c r="A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.75" customHeight="1" x14ac:dyDescent="0.2">
      <c r="A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.75" customHeight="1" x14ac:dyDescent="0.2">
      <c r="A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.75" customHeight="1" x14ac:dyDescent="0.2">
      <c r="A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.75" customHeight="1" x14ac:dyDescent="0.2">
      <c r="A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.75" customHeight="1" x14ac:dyDescent="0.2">
      <c r="A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.75" customHeight="1" x14ac:dyDescent="0.2">
      <c r="A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.75" customHeight="1" x14ac:dyDescent="0.2">
      <c r="A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.75" customHeight="1" x14ac:dyDescent="0.2">
      <c r="A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.75" customHeight="1" x14ac:dyDescent="0.2">
      <c r="A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.75" customHeight="1" x14ac:dyDescent="0.2">
      <c r="A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.75" customHeight="1" x14ac:dyDescent="0.2">
      <c r="A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.75" customHeight="1" x14ac:dyDescent="0.2">
      <c r="A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.75" customHeight="1" x14ac:dyDescent="0.2">
      <c r="A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.75" customHeight="1" x14ac:dyDescent="0.2">
      <c r="A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.75" customHeight="1" x14ac:dyDescent="0.2">
      <c r="A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.75" customHeight="1" x14ac:dyDescent="0.2">
      <c r="A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.75" customHeight="1" x14ac:dyDescent="0.2">
      <c r="A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.75" customHeight="1" x14ac:dyDescent="0.2">
      <c r="A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.75" customHeight="1" x14ac:dyDescent="0.2">
      <c r="A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.75" customHeight="1" x14ac:dyDescent="0.2">
      <c r="A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.75" customHeight="1" x14ac:dyDescent="0.2">
      <c r="A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.75" customHeight="1" x14ac:dyDescent="0.2">
      <c r="A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.75" customHeight="1" x14ac:dyDescent="0.2">
      <c r="A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.75" customHeight="1" x14ac:dyDescent="0.2">
      <c r="A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.75" customHeight="1" x14ac:dyDescent="0.2">
      <c r="A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.75" customHeight="1" x14ac:dyDescent="0.2">
      <c r="A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.75" customHeight="1" x14ac:dyDescent="0.2">
      <c r="A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.75" customHeight="1" x14ac:dyDescent="0.2">
      <c r="A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.75" customHeight="1" x14ac:dyDescent="0.2">
      <c r="A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.75" customHeight="1" x14ac:dyDescent="0.2">
      <c r="A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.75" customHeight="1" x14ac:dyDescent="0.2">
      <c r="A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.75" customHeight="1" x14ac:dyDescent="0.2">
      <c r="A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.75" customHeight="1" x14ac:dyDescent="0.2">
      <c r="A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.75" customHeight="1" x14ac:dyDescent="0.2">
      <c r="A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.75" customHeight="1" x14ac:dyDescent="0.2">
      <c r="A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.75" customHeight="1" x14ac:dyDescent="0.2">
      <c r="A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.75" customHeight="1" x14ac:dyDescent="0.2">
      <c r="A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.75" customHeight="1" x14ac:dyDescent="0.2">
      <c r="A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.75" customHeight="1" x14ac:dyDescent="0.2">
      <c r="A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.75" customHeight="1" x14ac:dyDescent="0.2">
      <c r="A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.75" customHeight="1" x14ac:dyDescent="0.2">
      <c r="A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.75" customHeight="1" x14ac:dyDescent="0.2">
      <c r="A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.75" customHeight="1" x14ac:dyDescent="0.2">
      <c r="A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.75" customHeight="1" x14ac:dyDescent="0.2">
      <c r="A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.75" customHeight="1" x14ac:dyDescent="0.2">
      <c r="A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.75" customHeight="1" x14ac:dyDescent="0.2">
      <c r="A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.75" customHeight="1" x14ac:dyDescent="0.2">
      <c r="A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.75" customHeight="1" x14ac:dyDescent="0.2">
      <c r="A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.75" customHeight="1" x14ac:dyDescent="0.2">
      <c r="A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.75" customHeight="1" x14ac:dyDescent="0.2">
      <c r="A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.75" customHeight="1" x14ac:dyDescent="0.2">
      <c r="A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.75" customHeight="1" x14ac:dyDescent="0.2">
      <c r="A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.75" customHeight="1" x14ac:dyDescent="0.2">
      <c r="A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.75" customHeight="1" x14ac:dyDescent="0.2">
      <c r="A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.75" customHeight="1" x14ac:dyDescent="0.2">
      <c r="A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.75" customHeight="1" x14ac:dyDescent="0.2">
      <c r="A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.75" customHeight="1" x14ac:dyDescent="0.2">
      <c r="A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.75" customHeight="1" x14ac:dyDescent="0.2">
      <c r="A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.75" customHeight="1" x14ac:dyDescent="0.2">
      <c r="A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.75" customHeight="1" x14ac:dyDescent="0.2">
      <c r="A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.75" customHeight="1" x14ac:dyDescent="0.2">
      <c r="A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.75" customHeight="1" x14ac:dyDescent="0.2">
      <c r="A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.75" customHeight="1" x14ac:dyDescent="0.2">
      <c r="A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.75" customHeight="1" x14ac:dyDescent="0.2">
      <c r="A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.75" customHeight="1" x14ac:dyDescent="0.2">
      <c r="A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.75" customHeight="1" x14ac:dyDescent="0.2">
      <c r="A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.75" customHeight="1" x14ac:dyDescent="0.2">
      <c r="A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.75" customHeight="1" x14ac:dyDescent="0.2">
      <c r="A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.75" customHeight="1" x14ac:dyDescent="0.2">
      <c r="A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.75" customHeight="1" x14ac:dyDescent="0.2">
      <c r="A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.75" customHeight="1" x14ac:dyDescent="0.2">
      <c r="A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.75" customHeight="1" x14ac:dyDescent="0.2">
      <c r="A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.75" customHeight="1" x14ac:dyDescent="0.2">
      <c r="A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.75" customHeight="1" x14ac:dyDescent="0.2">
      <c r="A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.75" customHeight="1" x14ac:dyDescent="0.2">
      <c r="A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.75" customHeight="1" x14ac:dyDescent="0.2">
      <c r="A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.75" customHeight="1" x14ac:dyDescent="0.2">
      <c r="A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.75" customHeight="1" x14ac:dyDescent="0.2">
      <c r="A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.75" customHeight="1" x14ac:dyDescent="0.2">
      <c r="A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.75" customHeight="1" x14ac:dyDescent="0.2">
      <c r="A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.75" customHeight="1" x14ac:dyDescent="0.2">
      <c r="A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.75" customHeight="1" x14ac:dyDescent="0.2">
      <c r="A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.75" customHeight="1" x14ac:dyDescent="0.2">
      <c r="A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.75" customHeight="1" x14ac:dyDescent="0.2">
      <c r="A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.75" customHeight="1" x14ac:dyDescent="0.2">
      <c r="A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.75" customHeight="1" x14ac:dyDescent="0.2">
      <c r="A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.75" customHeight="1" x14ac:dyDescent="0.2">
      <c r="A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.75" customHeight="1" x14ac:dyDescent="0.2">
      <c r="A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.75" customHeight="1" x14ac:dyDescent="0.2">
      <c r="A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.75" customHeight="1" x14ac:dyDescent="0.2">
      <c r="A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.75" customHeight="1" x14ac:dyDescent="0.2">
      <c r="A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.75" customHeight="1" x14ac:dyDescent="0.2">
      <c r="A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.75" customHeight="1" x14ac:dyDescent="0.2">
      <c r="A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.75" customHeight="1" x14ac:dyDescent="0.2">
      <c r="A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.75" customHeight="1" x14ac:dyDescent="0.2">
      <c r="A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.75" customHeight="1" x14ac:dyDescent="0.2">
      <c r="A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.75" customHeight="1" x14ac:dyDescent="0.2">
      <c r="A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.75" customHeight="1" x14ac:dyDescent="0.2">
      <c r="A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.75" customHeight="1" x14ac:dyDescent="0.2">
      <c r="A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.75" customHeight="1" x14ac:dyDescent="0.2">
      <c r="A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.75" customHeight="1" x14ac:dyDescent="0.2">
      <c r="A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.75" customHeight="1" x14ac:dyDescent="0.2">
      <c r="A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.75" customHeight="1" x14ac:dyDescent="0.2">
      <c r="A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.75" customHeight="1" x14ac:dyDescent="0.2">
      <c r="A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.75" customHeight="1" x14ac:dyDescent="0.2">
      <c r="A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.75" customHeight="1" x14ac:dyDescent="0.2">
      <c r="A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.75" customHeight="1" x14ac:dyDescent="0.2">
      <c r="A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.75" customHeight="1" x14ac:dyDescent="0.2">
      <c r="A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.75" customHeight="1" x14ac:dyDescent="0.2">
      <c r="A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.75" customHeight="1" x14ac:dyDescent="0.2">
      <c r="A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.75" customHeight="1" x14ac:dyDescent="0.2">
      <c r="A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.75" customHeight="1" x14ac:dyDescent="0.2">
      <c r="A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.75" customHeight="1" x14ac:dyDescent="0.2">
      <c r="A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.75" customHeight="1" x14ac:dyDescent="0.2">
      <c r="A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.75" customHeight="1" x14ac:dyDescent="0.2">
      <c r="A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.75" customHeight="1" x14ac:dyDescent="0.2">
      <c r="A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.75" customHeight="1" x14ac:dyDescent="0.2">
      <c r="A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.75" customHeight="1" x14ac:dyDescent="0.2">
      <c r="A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.75" customHeight="1" x14ac:dyDescent="0.2">
      <c r="A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.75" customHeight="1" x14ac:dyDescent="0.2">
      <c r="A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.75" customHeight="1" x14ac:dyDescent="0.2">
      <c r="A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.75" customHeight="1" x14ac:dyDescent="0.2">
      <c r="A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.75" customHeight="1" x14ac:dyDescent="0.2">
      <c r="A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.75" customHeight="1" x14ac:dyDescent="0.2">
      <c r="A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.75" customHeight="1" x14ac:dyDescent="0.2">
      <c r="A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.75" customHeight="1" x14ac:dyDescent="0.2">
      <c r="A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.75" customHeight="1" x14ac:dyDescent="0.2">
      <c r="A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.75" customHeight="1" x14ac:dyDescent="0.2">
      <c r="A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.75" customHeight="1" x14ac:dyDescent="0.2">
      <c r="A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.75" customHeight="1" x14ac:dyDescent="0.2">
      <c r="A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.75" customHeight="1" x14ac:dyDescent="0.2">
      <c r="A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.75" customHeight="1" x14ac:dyDescent="0.2">
      <c r="A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.75" customHeight="1" x14ac:dyDescent="0.2">
      <c r="A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.75" customHeight="1" x14ac:dyDescent="0.2">
      <c r="A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.75" customHeight="1" x14ac:dyDescent="0.2">
      <c r="A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.75" customHeight="1" x14ac:dyDescent="0.2">
      <c r="A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.75" customHeight="1" x14ac:dyDescent="0.2">
      <c r="A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.75" customHeight="1" x14ac:dyDescent="0.2">
      <c r="A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.75" customHeight="1" x14ac:dyDescent="0.2">
      <c r="A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.75" customHeight="1" x14ac:dyDescent="0.2">
      <c r="A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.75" customHeight="1" x14ac:dyDescent="0.2">
      <c r="A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.75" customHeight="1" x14ac:dyDescent="0.2">
      <c r="A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.75" customHeight="1" x14ac:dyDescent="0.2">
      <c r="A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.75" customHeight="1" x14ac:dyDescent="0.2">
      <c r="A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.75" customHeight="1" x14ac:dyDescent="0.2">
      <c r="A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.75" customHeight="1" x14ac:dyDescent="0.2">
      <c r="A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.75" customHeight="1" x14ac:dyDescent="0.2">
      <c r="A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.75" customHeight="1" x14ac:dyDescent="0.2">
      <c r="A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.75" customHeight="1" x14ac:dyDescent="0.2">
      <c r="A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.75" customHeight="1" x14ac:dyDescent="0.2">
      <c r="A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.75" customHeight="1" x14ac:dyDescent="0.2">
      <c r="A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.75" customHeight="1" x14ac:dyDescent="0.2">
      <c r="A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.75" customHeight="1" x14ac:dyDescent="0.2">
      <c r="A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.75" customHeight="1" x14ac:dyDescent="0.2">
      <c r="A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.75" customHeight="1" x14ac:dyDescent="0.2">
      <c r="A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.75" customHeight="1" x14ac:dyDescent="0.2">
      <c r="A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.75" customHeight="1" x14ac:dyDescent="0.2">
      <c r="A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.75" customHeight="1" x14ac:dyDescent="0.2">
      <c r="A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.75" customHeight="1" x14ac:dyDescent="0.2">
      <c r="A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.75" customHeight="1" x14ac:dyDescent="0.2">
      <c r="A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.75" customHeight="1" x14ac:dyDescent="0.2">
      <c r="A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.75" customHeight="1" x14ac:dyDescent="0.2">
      <c r="A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.75" customHeight="1" x14ac:dyDescent="0.2">
      <c r="A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.75" customHeight="1" x14ac:dyDescent="0.2">
      <c r="A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.75" customHeight="1" x14ac:dyDescent="0.2">
      <c r="A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.75" customHeight="1" x14ac:dyDescent="0.2">
      <c r="A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.75" customHeight="1" x14ac:dyDescent="0.2">
      <c r="A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.75" customHeight="1" x14ac:dyDescent="0.2">
      <c r="A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.75" customHeight="1" x14ac:dyDescent="0.2">
      <c r="A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.75" customHeight="1" x14ac:dyDescent="0.2">
      <c r="A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.75" customHeight="1" x14ac:dyDescent="0.2">
      <c r="A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.75" customHeight="1" x14ac:dyDescent="0.2">
      <c r="A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.75" customHeight="1" x14ac:dyDescent="0.2">
      <c r="A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.75" customHeight="1" x14ac:dyDescent="0.2">
      <c r="A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.75" customHeight="1" x14ac:dyDescent="0.2">
      <c r="A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.75" customHeight="1" x14ac:dyDescent="0.2">
      <c r="A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.75" customHeight="1" x14ac:dyDescent="0.2">
      <c r="A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.75" customHeight="1" x14ac:dyDescent="0.2">
      <c r="A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.75" customHeight="1" x14ac:dyDescent="0.2">
      <c r="A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.75" customHeight="1" x14ac:dyDescent="0.2">
      <c r="A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.75" customHeight="1" x14ac:dyDescent="0.2">
      <c r="A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.75" customHeight="1" x14ac:dyDescent="0.2">
      <c r="A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.75" customHeight="1" x14ac:dyDescent="0.2">
      <c r="A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.75" customHeight="1" x14ac:dyDescent="0.2">
      <c r="A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.75" customHeight="1" x14ac:dyDescent="0.2">
      <c r="A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.75" customHeight="1" x14ac:dyDescent="0.2">
      <c r="A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.75" customHeight="1" x14ac:dyDescent="0.2">
      <c r="A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.75" customHeight="1" x14ac:dyDescent="0.2">
      <c r="A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.75" customHeight="1" x14ac:dyDescent="0.2">
      <c r="A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.75" customHeight="1" x14ac:dyDescent="0.2">
      <c r="A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.75" customHeight="1" x14ac:dyDescent="0.2">
      <c r="A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.75" customHeight="1" x14ac:dyDescent="0.2">
      <c r="A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.75" customHeight="1" x14ac:dyDescent="0.2">
      <c r="A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.75" customHeight="1" x14ac:dyDescent="0.2">
      <c r="A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.75" customHeight="1" x14ac:dyDescent="0.2">
      <c r="A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.75" customHeight="1" x14ac:dyDescent="0.2">
      <c r="A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.75" customHeight="1" x14ac:dyDescent="0.2">
      <c r="A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.75" customHeight="1" x14ac:dyDescent="0.2">
      <c r="A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.75" customHeight="1" x14ac:dyDescent="0.2">
      <c r="A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.75" customHeight="1" x14ac:dyDescent="0.2">
      <c r="A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.75" customHeight="1" x14ac:dyDescent="0.2">
      <c r="A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.75" customHeight="1" x14ac:dyDescent="0.2">
      <c r="A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.75" customHeight="1" x14ac:dyDescent="0.2">
      <c r="A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.75" customHeight="1" x14ac:dyDescent="0.2">
      <c r="A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.75" customHeight="1" x14ac:dyDescent="0.2">
      <c r="A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.75" customHeight="1" x14ac:dyDescent="0.2">
      <c r="A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.75" customHeight="1" x14ac:dyDescent="0.2">
      <c r="A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.75" customHeight="1" x14ac:dyDescent="0.2">
      <c r="A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.75" customHeight="1" x14ac:dyDescent="0.2">
      <c r="A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.75" customHeight="1" x14ac:dyDescent="0.2">
      <c r="A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.75" customHeight="1" x14ac:dyDescent="0.2">
      <c r="A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.75" customHeight="1" x14ac:dyDescent="0.2">
      <c r="A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.75" customHeight="1" x14ac:dyDescent="0.2">
      <c r="A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.75" customHeight="1" x14ac:dyDescent="0.2">
      <c r="A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.75" customHeight="1" x14ac:dyDescent="0.2">
      <c r="A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.75" customHeight="1" x14ac:dyDescent="0.2">
      <c r="A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.75" customHeight="1" x14ac:dyDescent="0.2">
      <c r="A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.75" customHeight="1" x14ac:dyDescent="0.2">
      <c r="A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.75" customHeight="1" x14ac:dyDescent="0.2">
      <c r="A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.75" customHeight="1" x14ac:dyDescent="0.2">
      <c r="A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.75" customHeight="1" x14ac:dyDescent="0.2">
      <c r="A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.75" customHeight="1" x14ac:dyDescent="0.2">
      <c r="A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.75" customHeight="1" x14ac:dyDescent="0.2">
      <c r="A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.75" customHeight="1" x14ac:dyDescent="0.2">
      <c r="A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.75" customHeight="1" x14ac:dyDescent="0.2">
      <c r="A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.75" customHeight="1" x14ac:dyDescent="0.2">
      <c r="A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.75" customHeight="1" x14ac:dyDescent="0.2">
      <c r="A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.75" customHeight="1" x14ac:dyDescent="0.2">
      <c r="A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.75" customHeight="1" x14ac:dyDescent="0.2">
      <c r="A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.75" customHeight="1" x14ac:dyDescent="0.2">
      <c r="A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.75" customHeight="1" x14ac:dyDescent="0.2">
      <c r="A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.75" customHeight="1" x14ac:dyDescent="0.2">
      <c r="A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.75" customHeight="1" x14ac:dyDescent="0.2">
      <c r="A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.75" customHeight="1" x14ac:dyDescent="0.2">
      <c r="A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.75" customHeight="1" x14ac:dyDescent="0.2">
      <c r="A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.75" customHeight="1" x14ac:dyDescent="0.2">
      <c r="A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.75" customHeight="1" x14ac:dyDescent="0.2">
      <c r="A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.75" customHeight="1" x14ac:dyDescent="0.2">
      <c r="A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.75" customHeight="1" x14ac:dyDescent="0.2">
      <c r="A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.75" customHeight="1" x14ac:dyDescent="0.2">
      <c r="A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.75" customHeight="1" x14ac:dyDescent="0.2">
      <c r="A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.75" customHeight="1" x14ac:dyDescent="0.2">
      <c r="A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.75" customHeight="1" x14ac:dyDescent="0.2">
      <c r="A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.75" customHeight="1" x14ac:dyDescent="0.2">
      <c r="A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.75" customHeight="1" x14ac:dyDescent="0.2">
      <c r="A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.75" customHeight="1" x14ac:dyDescent="0.2">
      <c r="A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.75" customHeight="1" x14ac:dyDescent="0.2">
      <c r="A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.75" customHeight="1" x14ac:dyDescent="0.2">
      <c r="A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.75" customHeight="1" x14ac:dyDescent="0.2">
      <c r="A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.75" customHeight="1" x14ac:dyDescent="0.2">
      <c r="A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.75" customHeight="1" x14ac:dyDescent="0.2">
      <c r="A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.75" customHeight="1" x14ac:dyDescent="0.2">
      <c r="A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.75" customHeight="1" x14ac:dyDescent="0.2">
      <c r="A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.75" customHeight="1" x14ac:dyDescent="0.2">
      <c r="A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.75" customHeight="1" x14ac:dyDescent="0.2">
      <c r="A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.75" customHeight="1" x14ac:dyDescent="0.2">
      <c r="A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.75" customHeight="1" x14ac:dyDescent="0.2">
      <c r="A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.75" customHeight="1" x14ac:dyDescent="0.2">
      <c r="A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.75" customHeight="1" x14ac:dyDescent="0.2">
      <c r="A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.75" customHeight="1" x14ac:dyDescent="0.2">
      <c r="A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.75" customHeight="1" x14ac:dyDescent="0.2">
      <c r="A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.75" customHeight="1" x14ac:dyDescent="0.2">
      <c r="A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.75" customHeight="1" x14ac:dyDescent="0.2">
      <c r="A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.75" customHeight="1" x14ac:dyDescent="0.2">
      <c r="A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.75" customHeight="1" x14ac:dyDescent="0.2">
      <c r="A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.75" customHeight="1" x14ac:dyDescent="0.2">
      <c r="A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.75" customHeight="1" x14ac:dyDescent="0.2">
      <c r="A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.75" customHeight="1" x14ac:dyDescent="0.2">
      <c r="A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.75" customHeight="1" x14ac:dyDescent="0.2">
      <c r="A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.75" customHeight="1" x14ac:dyDescent="0.2">
      <c r="A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.75" customHeight="1" x14ac:dyDescent="0.2">
      <c r="A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.75" customHeight="1" x14ac:dyDescent="0.2">
      <c r="A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.75" customHeight="1" x14ac:dyDescent="0.2">
      <c r="A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.75" customHeight="1" x14ac:dyDescent="0.2">
      <c r="A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.75" customHeight="1" x14ac:dyDescent="0.2">
      <c r="A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.75" customHeight="1" x14ac:dyDescent="0.2">
      <c r="A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.75" customHeight="1" x14ac:dyDescent="0.2">
      <c r="A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.75" customHeight="1" x14ac:dyDescent="0.2">
      <c r="A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.75" customHeight="1" x14ac:dyDescent="0.2">
      <c r="A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.75" customHeight="1" x14ac:dyDescent="0.2">
      <c r="A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.75" customHeight="1" x14ac:dyDescent="0.2">
      <c r="A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.75" customHeight="1" x14ac:dyDescent="0.2">
      <c r="A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.75" customHeight="1" x14ac:dyDescent="0.2">
      <c r="A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.75" customHeight="1" x14ac:dyDescent="0.2">
      <c r="A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.75" customHeight="1" x14ac:dyDescent="0.2">
      <c r="A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.75" customHeight="1" x14ac:dyDescent="0.2">
      <c r="A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.75" customHeight="1" x14ac:dyDescent="0.2">
      <c r="A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.75" customHeight="1" x14ac:dyDescent="0.2">
      <c r="A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.75" customHeight="1" x14ac:dyDescent="0.2">
      <c r="A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.75" customHeight="1" x14ac:dyDescent="0.2">
      <c r="A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.75" customHeight="1" x14ac:dyDescent="0.2">
      <c r="A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.75" customHeight="1" x14ac:dyDescent="0.2">
      <c r="A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.75" customHeight="1" x14ac:dyDescent="0.2">
      <c r="A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.75" customHeight="1" x14ac:dyDescent="0.2">
      <c r="A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.75" customHeight="1" x14ac:dyDescent="0.2">
      <c r="A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.75" customHeight="1" x14ac:dyDescent="0.2">
      <c r="A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.75" customHeight="1" x14ac:dyDescent="0.2">
      <c r="A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.75" customHeight="1" x14ac:dyDescent="0.2">
      <c r="A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.75" customHeight="1" x14ac:dyDescent="0.2">
      <c r="A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.75" customHeight="1" x14ac:dyDescent="0.2">
      <c r="A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.75" customHeight="1" x14ac:dyDescent="0.2">
      <c r="A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.75" customHeight="1" x14ac:dyDescent="0.2">
      <c r="A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.75" customHeight="1" x14ac:dyDescent="0.2">
      <c r="A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.75" customHeight="1" x14ac:dyDescent="0.2">
      <c r="A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.75" customHeight="1" x14ac:dyDescent="0.2">
      <c r="A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.75" customHeight="1" x14ac:dyDescent="0.2">
      <c r="A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.75" customHeight="1" x14ac:dyDescent="0.2">
      <c r="A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.75" customHeight="1" x14ac:dyDescent="0.2">
      <c r="A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.75" customHeight="1" x14ac:dyDescent="0.2">
      <c r="A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.75" customHeight="1" x14ac:dyDescent="0.2">
      <c r="A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.75" customHeight="1" x14ac:dyDescent="0.2">
      <c r="A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.75" customHeight="1" x14ac:dyDescent="0.2">
      <c r="A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.75" customHeight="1" x14ac:dyDescent="0.2">
      <c r="A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.75" customHeight="1" x14ac:dyDescent="0.2">
      <c r="A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.75" customHeight="1" x14ac:dyDescent="0.2">
      <c r="A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.75" customHeight="1" x14ac:dyDescent="0.2">
      <c r="A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.75" customHeight="1" x14ac:dyDescent="0.2">
      <c r="A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.75" customHeight="1" x14ac:dyDescent="0.2">
      <c r="A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.75" customHeight="1" x14ac:dyDescent="0.2">
      <c r="A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.75" customHeight="1" x14ac:dyDescent="0.2">
      <c r="A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.75" customHeight="1" x14ac:dyDescent="0.2">
      <c r="A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.75" customHeight="1" x14ac:dyDescent="0.2">
      <c r="A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.75" customHeight="1" x14ac:dyDescent="0.2">
      <c r="A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.75" customHeight="1" x14ac:dyDescent="0.2">
      <c r="A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.75" customHeight="1" x14ac:dyDescent="0.2">
      <c r="A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.75" customHeight="1" x14ac:dyDescent="0.2">
      <c r="A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.75" customHeight="1" x14ac:dyDescent="0.2">
      <c r="A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.75" customHeight="1" x14ac:dyDescent="0.2">
      <c r="A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.75" customHeight="1" x14ac:dyDescent="0.2">
      <c r="A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.75" customHeight="1" x14ac:dyDescent="0.2">
      <c r="A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.75" customHeight="1" x14ac:dyDescent="0.2">
      <c r="A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.75" customHeight="1" x14ac:dyDescent="0.2">
      <c r="A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.75" customHeight="1" x14ac:dyDescent="0.2">
      <c r="A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.75" customHeight="1" x14ac:dyDescent="0.2">
      <c r="A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.75" customHeight="1" x14ac:dyDescent="0.2">
      <c r="A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.75" customHeight="1" x14ac:dyDescent="0.2">
      <c r="A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.75" customHeight="1" x14ac:dyDescent="0.2">
      <c r="A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.75" customHeight="1" x14ac:dyDescent="0.2">
      <c r="A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.75" customHeight="1" x14ac:dyDescent="0.2">
      <c r="A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.75" customHeight="1" x14ac:dyDescent="0.2">
      <c r="A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.75" customHeight="1" x14ac:dyDescent="0.2">
      <c r="A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.75" customHeight="1" x14ac:dyDescent="0.2">
      <c r="A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.75" customHeight="1" x14ac:dyDescent="0.2">
      <c r="A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.75" customHeight="1" x14ac:dyDescent="0.2">
      <c r="A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.75" customHeight="1" x14ac:dyDescent="0.2">
      <c r="A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.75" customHeight="1" x14ac:dyDescent="0.2">
      <c r="A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.75" customHeight="1" x14ac:dyDescent="0.2">
      <c r="A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.75" customHeight="1" x14ac:dyDescent="0.2">
      <c r="A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.75" customHeight="1" x14ac:dyDescent="0.2">
      <c r="A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.75" customHeight="1" x14ac:dyDescent="0.2">
      <c r="A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.75" customHeight="1" x14ac:dyDescent="0.2">
      <c r="A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.75" customHeight="1" x14ac:dyDescent="0.2">
      <c r="A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.75" customHeight="1" x14ac:dyDescent="0.2">
      <c r="A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.75" customHeight="1" x14ac:dyDescent="0.2">
      <c r="A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.75" customHeight="1" x14ac:dyDescent="0.2">
      <c r="A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.75" customHeight="1" x14ac:dyDescent="0.2">
      <c r="A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.75" customHeight="1" x14ac:dyDescent="0.2">
      <c r="A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.75" customHeight="1" x14ac:dyDescent="0.2">
      <c r="A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.75" customHeight="1" x14ac:dyDescent="0.2">
      <c r="A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.75" customHeight="1" x14ac:dyDescent="0.2">
      <c r="A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.75" customHeight="1" x14ac:dyDescent="0.2">
      <c r="A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.75" customHeight="1" x14ac:dyDescent="0.2">
      <c r="A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.75" customHeight="1" x14ac:dyDescent="0.2">
      <c r="A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.75" customHeight="1" x14ac:dyDescent="0.2">
      <c r="A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.75" customHeight="1" x14ac:dyDescent="0.2">
      <c r="A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.75" customHeight="1" x14ac:dyDescent="0.2">
      <c r="A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.75" customHeight="1" x14ac:dyDescent="0.2">
      <c r="A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.75" customHeight="1" x14ac:dyDescent="0.2">
      <c r="A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.75" customHeight="1" x14ac:dyDescent="0.2">
      <c r="A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.75" customHeight="1" x14ac:dyDescent="0.2">
      <c r="A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.75" customHeight="1" x14ac:dyDescent="0.2">
      <c r="A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.75" customHeight="1" x14ac:dyDescent="0.2">
      <c r="A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.75" customHeight="1" x14ac:dyDescent="0.2">
      <c r="A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.75" customHeight="1" x14ac:dyDescent="0.2">
      <c r="A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.75" customHeight="1" x14ac:dyDescent="0.2">
      <c r="A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.75" customHeight="1" x14ac:dyDescent="0.2">
      <c r="A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.75" customHeight="1" x14ac:dyDescent="0.2">
      <c r="A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.75" customHeight="1" x14ac:dyDescent="0.2">
      <c r="A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.75" customHeight="1" x14ac:dyDescent="0.2">
      <c r="A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.75" customHeight="1" x14ac:dyDescent="0.2">
      <c r="A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.75" customHeight="1" x14ac:dyDescent="0.2">
      <c r="A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.75" customHeight="1" x14ac:dyDescent="0.2">
      <c r="A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.75" customHeight="1" x14ac:dyDescent="0.2">
      <c r="A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.75" customHeight="1" x14ac:dyDescent="0.2">
      <c r="A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.75" customHeight="1" x14ac:dyDescent="0.2">
      <c r="A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.75" customHeight="1" x14ac:dyDescent="0.2">
      <c r="A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.75" customHeight="1" x14ac:dyDescent="0.2">
      <c r="A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.75" customHeight="1" x14ac:dyDescent="0.2">
      <c r="A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.75" customHeight="1" x14ac:dyDescent="0.2">
      <c r="A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.75" customHeight="1" x14ac:dyDescent="0.2">
      <c r="A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.75" customHeight="1" x14ac:dyDescent="0.2">
      <c r="A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.75" customHeight="1" x14ac:dyDescent="0.2">
      <c r="A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.75" customHeight="1" x14ac:dyDescent="0.2">
      <c r="A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.75" customHeight="1" x14ac:dyDescent="0.2">
      <c r="A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.75" customHeight="1" x14ac:dyDescent="0.2">
      <c r="A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.75" customHeight="1" x14ac:dyDescent="0.2">
      <c r="A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.75" customHeight="1" x14ac:dyDescent="0.2">
      <c r="A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.75" customHeight="1" x14ac:dyDescent="0.2">
      <c r="A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.75" customHeight="1" x14ac:dyDescent="0.2">
      <c r="A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.75" customHeight="1" x14ac:dyDescent="0.2">
      <c r="A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.75" customHeight="1" x14ac:dyDescent="0.2">
      <c r="A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.75" customHeight="1" x14ac:dyDescent="0.2">
      <c r="A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.75" customHeight="1" x14ac:dyDescent="0.2">
      <c r="A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</sheetData>
  <mergeCells count="2">
    <mergeCell ref="A3:M3"/>
    <mergeCell ref="A5:N6"/>
  </mergeCells>
  <pageMargins left="0.7" right="0.7" top="0.75" bottom="0.75" header="0" footer="0"/>
  <pageSetup paperSize="5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 2da Quincena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Museos</dc:creator>
  <cp:lastModifiedBy>Jefatura jurídica</cp:lastModifiedBy>
  <cp:lastPrinted>2022-02-03T17:48:05Z</cp:lastPrinted>
  <dcterms:created xsi:type="dcterms:W3CDTF">2021-06-09T22:17:56Z</dcterms:created>
  <dcterms:modified xsi:type="dcterms:W3CDTF">2022-04-12T21:59:31Z</dcterms:modified>
</cp:coreProperties>
</file>